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4"/>
  <workbookPr showInkAnnotation="0" checkCompatibility="1" autoCompressPictures="0"/>
  <mc:AlternateContent xmlns:mc="http://schemas.openxmlformats.org/markup-compatibility/2006">
    <mc:Choice Requires="x15">
      <x15ac:absPath xmlns:x15ac="http://schemas.microsoft.com/office/spreadsheetml/2010/11/ac" url="/Users/jorgecisneros/Dropbox/ANICAFE/COMMODITIES/"/>
    </mc:Choice>
  </mc:AlternateContent>
  <xr:revisionPtr revIDLastSave="0" documentId="13_ncr:1_{E1F931DF-9299-F840-AB56-36E2EF2DBCC2}" xr6:coauthVersionLast="36" xr6:coauthVersionMax="36" xr10:uidLastSave="{00000000-0000-0000-0000-000000000000}"/>
  <bookViews>
    <workbookView xWindow="0" yWindow="460" windowWidth="21460" windowHeight="18840" tabRatio="500" xr2:uid="{00000000-000D-0000-FFFF-FFFF00000000}"/>
  </bookViews>
  <sheets>
    <sheet name="Hoja1" sheetId="1" r:id="rId1"/>
    <sheet name="2016" sheetId="2" r:id="rId2"/>
    <sheet name="2017" sheetId="3" r:id="rId3"/>
    <sheet name="2018" sheetId="4" r:id="rId4"/>
    <sheet name="2019" sheetId="5" r:id="rId5"/>
    <sheet name="Global" sheetId="6" r:id="rId6"/>
  </sheets>
  <calcPr calcId="18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5" i="5" l="1"/>
  <c r="B17" i="4"/>
  <c r="B17" i="3"/>
  <c r="B17" i="2"/>
</calcChain>
</file>

<file path=xl/sharedStrings.xml><?xml version="1.0" encoding="utf-8"?>
<sst xmlns="http://schemas.openxmlformats.org/spreadsheetml/2006/main" count="109" uniqueCount="18">
  <si>
    <t xml:space="preserve">Precio de Café 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</si>
  <si>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</si>
  <si>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</si>
  <si>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</si>
  <si>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</si>
  <si>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</si>
  <si>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</si>
  <si>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</si>
  <si>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</si>
  <si>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</si>
  <si>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</si>
  <si>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</si>
  <si>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</si>
  <si>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Enero '16</t>
  </si>
  <si>
    <t>Enero '17</t>
  </si>
  <si>
    <t>Enero '18</t>
  </si>
  <si>
    <t>Enero '19</t>
  </si>
  <si>
    <t>Promedio del año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</si>
</sst>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89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4">
    <xf numFmtId="0" fontId="0" fillId="0" borderId="0" xfId="0"/>
    <xf numFmtId="0" fontId="3" fillId="0" borderId="0" xfId="0" applyFont="1"/>
    <xf numFmtId="0" fontId="4" fillId="0" borderId="0" xfId="0" applyFont="1"/>
    <xf numFmtId="2" fontId="3" fillId="0" borderId="0" xfId="0" applyNumberFormat="1" applyFont="1"/>
  </cellXfs>
  <cellStyles count="89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" xfId="37" builtinId="8" hidden="1"/>
    <cellStyle name="Hipervínculo" xfId="39" builtinId="8" hidden="1"/>
    <cellStyle name="Hipervínculo" xfId="41" builtinId="8" hidden="1"/>
    <cellStyle name="Hipervínculo" xfId="43" builtinId="8" hidden="1"/>
    <cellStyle name="Hipervínculo" xfId="45" builtinId="8" hidden="1"/>
    <cellStyle name="Hipervínculo" xfId="47" builtinId="8" hidden="1"/>
    <cellStyle name="Hipervínculo" xfId="49" builtinId="8" hidden="1"/>
    <cellStyle name="Hipervínculo" xfId="51" builtinId="8" hidden="1"/>
    <cellStyle name="Hipervínculo" xfId="53" builtinId="8" hidden="1"/>
    <cellStyle name="Hipervínculo" xfId="55" builtinId="8" hidden="1"/>
    <cellStyle name="Hipervínculo" xfId="57" builtinId="8" hidden="1"/>
    <cellStyle name="Hipervínculo" xfId="59" builtinId="8" hidden="1"/>
    <cellStyle name="Hipervínculo" xfId="61" builtinId="8" hidden="1"/>
    <cellStyle name="Hipervínculo" xfId="63" builtinId="8" hidden="1"/>
    <cellStyle name="Hipervínculo" xfId="65" builtinId="8" hidden="1"/>
    <cellStyle name="Hipervínculo" xfId="67" builtinId="8" hidden="1"/>
    <cellStyle name="Hipervínculo" xfId="69" builtinId="8" hidden="1"/>
    <cellStyle name="Hipervínculo" xfId="71" builtinId="8" hidden="1"/>
    <cellStyle name="Hipervínculo" xfId="73" builtinId="8" hidden="1"/>
    <cellStyle name="Hipervínculo" xfId="75" builtinId="8" hidden="1"/>
    <cellStyle name="Hipervínculo" xfId="77" builtinId="8" hidden="1"/>
    <cellStyle name="Hipervínculo" xfId="79" builtinId="8" hidden="1"/>
    <cellStyle name="Hipervínculo" xfId="81" builtinId="8" hidden="1"/>
    <cellStyle name="Hipervínculo" xfId="83" builtinId="8" hidden="1"/>
    <cellStyle name="Hipervínculo" xfId="85" builtinId="8" hidden="1"/>
    <cellStyle name="Hipervínculo" xfId="87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Hipervínculo visitado" xfId="38" builtinId="9" hidden="1"/>
    <cellStyle name="Hipervínculo visitado" xfId="40" builtinId="9" hidden="1"/>
    <cellStyle name="Hipervínculo visitado" xfId="42" builtinId="9" hidden="1"/>
    <cellStyle name="Hipervínculo visitado" xfId="44" builtinId="9" hidden="1"/>
    <cellStyle name="Hipervínculo visitado" xfId="46" builtinId="9" hidden="1"/>
    <cellStyle name="Hipervínculo visitado" xfId="48" builtinId="9" hidden="1"/>
    <cellStyle name="Hipervínculo visitado" xfId="50" builtinId="9" hidden="1"/>
    <cellStyle name="Hipervínculo visitado" xfId="52" builtinId="9" hidden="1"/>
    <cellStyle name="Hipervínculo visitado" xfId="54" builtinId="9" hidden="1"/>
    <cellStyle name="Hipervínculo visitado" xfId="56" builtinId="9" hidden="1"/>
    <cellStyle name="Hipervínculo visitado" xfId="58" builtinId="9" hidden="1"/>
    <cellStyle name="Hipervínculo visitado" xfId="60" builtinId="9" hidden="1"/>
    <cellStyle name="Hipervínculo visitado" xfId="62" builtinId="9" hidden="1"/>
    <cellStyle name="Hipervínculo visitado" xfId="64" builtinId="9" hidden="1"/>
    <cellStyle name="Hipervínculo visitado" xfId="66" builtinId="9" hidden="1"/>
    <cellStyle name="Hipervínculo visitado" xfId="68" builtinId="9" hidden="1"/>
    <cellStyle name="Hipervínculo visitado" xfId="70" builtinId="9" hidden="1"/>
    <cellStyle name="Hipervínculo visitado" xfId="72" builtinId="9" hidden="1"/>
    <cellStyle name="Hipervínculo visitado" xfId="74" builtinId="9" hidden="1"/>
    <cellStyle name="Hipervínculo visitado" xfId="76" builtinId="9" hidden="1"/>
    <cellStyle name="Hipervínculo visitado" xfId="78" builtinId="9" hidden="1"/>
    <cellStyle name="Hipervínculo visitado" xfId="80" builtinId="9" hidden="1"/>
    <cellStyle name="Hipervínculo visitado" xfId="82" builtinId="9" hidden="1"/>
    <cellStyle name="Hipervínculo visitado" xfId="84" builtinId="9" hidden="1"/>
    <cellStyle name="Hipervínculo visitado" xfId="86" builtinId="9" hidden="1"/>
    <cellStyle name="Hipervínculo visitado" xfId="88" builtinId="9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overlay val="0"/>
    </c:title>
    <c:autoTitleDeleted val="0"/>
    <c:plotArea>
      <c:layout/>
      <c:lineChart>
        <c:grouping val="stacked"/>
        <c:varyColors val="0"/>
        <c:ser>
          <c:idx val="0"/>
          <c:order val="0"/>
          <c:cat>
            <c:strRef>
              <c:f>'2016'!$A$5:$A$17</c:f>
              <c:strCache>
                <c:ptCount val="13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  <c:pt idx="12">
                  <c:v>Promedio del año</c:v>
                </c:pt>
              </c:strCache>
            </c:strRef>
          </c:cat>
          <c:val>
            <c:numRef>
              <c:f>'2016'!$B$5:$B$17</c:f>
              <c:numCache>
                <c:formatCode>General</c:formatCode>
                <c:ptCount val="13"/>
                <c:pt idx="0">
                  <c:v>116.35</c:v>
                </c:pt>
                <c:pt idx="1">
                  <c:v>112.65</c:v>
                </c:pt>
                <c:pt idx="2">
                  <c:v>127.45</c:v>
                </c:pt>
                <c:pt idx="3">
                  <c:v>120.85</c:v>
                </c:pt>
                <c:pt idx="4">
                  <c:v>121.55</c:v>
                </c:pt>
                <c:pt idx="5">
                  <c:v>144.1</c:v>
                </c:pt>
                <c:pt idx="6">
                  <c:v>146.19999999999999</c:v>
                </c:pt>
                <c:pt idx="7">
                  <c:v>145.9</c:v>
                </c:pt>
                <c:pt idx="8">
                  <c:v>151.55000000000001</c:v>
                </c:pt>
                <c:pt idx="9">
                  <c:v>164.15</c:v>
                </c:pt>
                <c:pt idx="10">
                  <c:v>147.5</c:v>
                </c:pt>
                <c:pt idx="11">
                  <c:v>137.05000000000001</c:v>
                </c:pt>
                <c:pt idx="12">
                  <c:v>136.27500000000001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458-134D-8A13-5239052956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24155528"/>
        <c:axId val="2115954968"/>
      </c:lineChart>
      <c:catAx>
        <c:axId val="212415552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115954968"/>
        <c:crosses val="autoZero"/>
        <c:auto val="1"/>
        <c:lblAlgn val="ctr"/>
        <c:lblOffset val="100"/>
        <c:noMultiLvlLbl val="0"/>
      </c:catAx>
      <c:valAx>
        <c:axId val="2115954968"/>
        <c:scaling>
          <c:orientation val="minMax"/>
        </c:scaling>
        <c:delete val="0"/>
        <c:axPos val="l"/>
        <c:majorGridlines/>
        <c:title>
          <c:overlay val="0"/>
        </c:title>
        <c:numFmt formatCode="General" sourceLinked="1"/>
        <c:majorTickMark val="none"/>
        <c:minorTickMark val="none"/>
        <c:tickLblPos val="nextTo"/>
        <c:crossAx val="2124155528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zero"/>
    <c:showDLblsOverMax val="0"/>
  </c:chart>
  <c:printSettings>
    <c:headerFooter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overlay val="0"/>
    </c:title>
    <c:autoTitleDeleted val="0"/>
    <c:plotArea>
      <c:layout/>
      <c:lineChart>
        <c:grouping val="stacked"/>
        <c:varyColors val="0"/>
        <c:ser>
          <c:idx val="0"/>
          <c:order val="0"/>
          <c:cat>
            <c:strRef>
              <c:f>'2017'!$A$5:$A$17</c:f>
              <c:strCache>
                <c:ptCount val="13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  <c:pt idx="12">
                  <c:v>Promedio del año</c:v>
                </c:pt>
              </c:strCache>
            </c:strRef>
          </c:cat>
          <c:val>
            <c:numRef>
              <c:f>'2017'!$B$5:$B$17</c:f>
              <c:numCache>
                <c:formatCode>General</c:formatCode>
                <c:ptCount val="13"/>
                <c:pt idx="0">
                  <c:v>149.55000000000001</c:v>
                </c:pt>
                <c:pt idx="1">
                  <c:v>140.69999999999999</c:v>
                </c:pt>
                <c:pt idx="2">
                  <c:v>139.30000000000001</c:v>
                </c:pt>
                <c:pt idx="3">
                  <c:v>131</c:v>
                </c:pt>
                <c:pt idx="4">
                  <c:v>129.35</c:v>
                </c:pt>
                <c:pt idx="5">
                  <c:v>124</c:v>
                </c:pt>
                <c:pt idx="6">
                  <c:v>139.25</c:v>
                </c:pt>
                <c:pt idx="7">
                  <c:v>128.15</c:v>
                </c:pt>
                <c:pt idx="8">
                  <c:v>128</c:v>
                </c:pt>
                <c:pt idx="9">
                  <c:v>125</c:v>
                </c:pt>
                <c:pt idx="10">
                  <c:v>126.3</c:v>
                </c:pt>
                <c:pt idx="11">
                  <c:v>126.2</c:v>
                </c:pt>
                <c:pt idx="12" formatCode="0.00">
                  <c:v>132.23333333333332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564-E140-9429-529B790EFD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2526680"/>
        <c:axId val="-2137235864"/>
      </c:lineChart>
      <c:catAx>
        <c:axId val="214252668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-2137235864"/>
        <c:crosses val="autoZero"/>
        <c:auto val="1"/>
        <c:lblAlgn val="ctr"/>
        <c:lblOffset val="100"/>
        <c:noMultiLvlLbl val="0"/>
      </c:catAx>
      <c:valAx>
        <c:axId val="-2137235864"/>
        <c:scaling>
          <c:orientation val="minMax"/>
        </c:scaling>
        <c:delete val="0"/>
        <c:axPos val="l"/>
        <c:majorGridlines/>
        <c:title>
          <c:overlay val="0"/>
        </c:title>
        <c:numFmt formatCode="General" sourceLinked="1"/>
        <c:majorTickMark val="none"/>
        <c:minorTickMark val="none"/>
        <c:tickLblPos val="nextTo"/>
        <c:crossAx val="2142526680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zero"/>
    <c:showDLblsOverMax val="0"/>
  </c:chart>
  <c:printSettings>
    <c:headerFooter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overlay val="0"/>
    </c:title>
    <c:autoTitleDeleted val="0"/>
    <c:plotArea>
      <c:layout/>
      <c:lineChart>
        <c:grouping val="stacked"/>
        <c:varyColors val="0"/>
        <c:ser>
          <c:idx val="0"/>
          <c:order val="0"/>
          <c:cat>
            <c:strRef>
              <c:f>'2018'!$A$5:$A$17</c:f>
              <c:strCache>
                <c:ptCount val="13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  <c:pt idx="12">
                  <c:v>Promedio del año</c:v>
                </c:pt>
              </c:strCache>
            </c:strRef>
          </c:cat>
          <c:val>
            <c:numRef>
              <c:f>'2018'!$B$5:$B$17</c:f>
              <c:numCache>
                <c:formatCode>General</c:formatCode>
                <c:ptCount val="13"/>
                <c:pt idx="0">
                  <c:v>121.85</c:v>
                </c:pt>
                <c:pt idx="1">
                  <c:v>121</c:v>
                </c:pt>
                <c:pt idx="2">
                  <c:v>118.15</c:v>
                </c:pt>
                <c:pt idx="3">
                  <c:v>120.65</c:v>
                </c:pt>
                <c:pt idx="4">
                  <c:v>123.7</c:v>
                </c:pt>
                <c:pt idx="5">
                  <c:v>111.5</c:v>
                </c:pt>
                <c:pt idx="6">
                  <c:v>109.9</c:v>
                </c:pt>
                <c:pt idx="7">
                  <c:v>98.1</c:v>
                </c:pt>
                <c:pt idx="8">
                  <c:v>102.45</c:v>
                </c:pt>
                <c:pt idx="9">
                  <c:v>112.7</c:v>
                </c:pt>
                <c:pt idx="10">
                  <c:v>103.25</c:v>
                </c:pt>
                <c:pt idx="11">
                  <c:v>101.85</c:v>
                </c:pt>
                <c:pt idx="12" formatCode="0.00">
                  <c:v>112.09166666666665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BE4-6A45-A13B-CC502878C5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20057832"/>
        <c:axId val="2046117240"/>
      </c:lineChart>
      <c:catAx>
        <c:axId val="212005783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046117240"/>
        <c:crosses val="autoZero"/>
        <c:auto val="1"/>
        <c:lblAlgn val="ctr"/>
        <c:lblOffset val="100"/>
        <c:noMultiLvlLbl val="0"/>
      </c:catAx>
      <c:valAx>
        <c:axId val="2046117240"/>
        <c:scaling>
          <c:orientation val="minMax"/>
        </c:scaling>
        <c:delete val="0"/>
        <c:axPos val="l"/>
        <c:majorGridlines/>
        <c:title>
          <c:overlay val="0"/>
        </c:title>
        <c:numFmt formatCode="General" sourceLinked="1"/>
        <c:majorTickMark val="none"/>
        <c:minorTickMark val="none"/>
        <c:tickLblPos val="nextTo"/>
        <c:crossAx val="2120057832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zero"/>
    <c:showDLblsOverMax val="0"/>
  </c:chart>
  <c:printSettings>
    <c:headerFooter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overlay val="0"/>
    </c:title>
    <c:autoTitleDeleted val="0"/>
    <c:plotArea>
      <c:layout/>
      <c:lineChart>
        <c:grouping val="stacked"/>
        <c:varyColors val="0"/>
        <c:ser>
          <c:idx val="0"/>
          <c:order val="0"/>
          <c:cat>
            <c:strRef>
              <c:f>'2019'!$A$5:$A$15</c:f>
              <c:strCache>
                <c:ptCount val="11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Promedio del año</c:v>
                </c:pt>
              </c:strCache>
            </c:strRef>
          </c:cat>
          <c:val>
            <c:numRef>
              <c:f>'2019'!$B$5:$B$15</c:f>
              <c:numCache>
                <c:formatCode>General</c:formatCode>
                <c:ptCount val="11"/>
                <c:pt idx="0">
                  <c:v>105.9</c:v>
                </c:pt>
                <c:pt idx="1">
                  <c:v>95.2</c:v>
                </c:pt>
                <c:pt idx="2">
                  <c:v>94.5</c:v>
                </c:pt>
                <c:pt idx="3">
                  <c:v>91.85</c:v>
                </c:pt>
                <c:pt idx="4">
                  <c:v>104.6</c:v>
                </c:pt>
                <c:pt idx="5">
                  <c:v>108.25</c:v>
                </c:pt>
                <c:pt idx="6">
                  <c:v>99.65</c:v>
                </c:pt>
                <c:pt idx="7">
                  <c:v>93.6</c:v>
                </c:pt>
                <c:pt idx="8">
                  <c:v>101.15</c:v>
                </c:pt>
                <c:pt idx="9">
                  <c:v>99.38</c:v>
                </c:pt>
                <c:pt idx="10">
                  <c:v>99.408000000000001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5BF-5940-9D01-90F307E701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6064696"/>
        <c:axId val="2046067704"/>
      </c:lineChart>
      <c:catAx>
        <c:axId val="204606469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046067704"/>
        <c:crosses val="autoZero"/>
        <c:auto val="1"/>
        <c:lblAlgn val="ctr"/>
        <c:lblOffset val="100"/>
        <c:noMultiLvlLbl val="0"/>
      </c:catAx>
      <c:valAx>
        <c:axId val="2046067704"/>
        <c:scaling>
          <c:orientation val="minMax"/>
        </c:scaling>
        <c:delete val="0"/>
        <c:axPos val="l"/>
        <c:majorGridlines/>
        <c:title>
          <c:overlay val="0"/>
        </c:title>
        <c:numFmt formatCode="General" sourceLinked="1"/>
        <c:majorTickMark val="none"/>
        <c:minorTickMark val="none"/>
        <c:tickLblPos val="nextTo"/>
        <c:crossAx val="2046064696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zero"/>
    <c:showDLblsOverMax val="0"/>
  </c:chart>
  <c:printSettings>
    <c:headerFooter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lineChart>
        <c:grouping val="stacked"/>
        <c:varyColors val="0"/>
        <c:ser>
          <c:idx val="0"/>
          <c:order val="0"/>
          <c:cat>
            <c:strRef>
              <c:f>Global!$A$2:$A$47</c:f>
              <c:strCache>
                <c:ptCount val="46"/>
                <c:pt idx="0">
                  <c:v>Enero '16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  <c:pt idx="12">
                  <c:v>Enero '17</c:v>
                </c:pt>
                <c:pt idx="13">
                  <c:v>Febrero</c:v>
                </c:pt>
                <c:pt idx="14">
                  <c:v>Marzo</c:v>
                </c:pt>
                <c:pt idx="15">
                  <c:v>Abril</c:v>
                </c:pt>
                <c:pt idx="16">
                  <c:v>Mayo</c:v>
                </c:pt>
                <c:pt idx="17">
                  <c:v>Junio</c:v>
                </c:pt>
                <c:pt idx="18">
                  <c:v>Julio</c:v>
                </c:pt>
                <c:pt idx="19">
                  <c:v>Agosto</c:v>
                </c:pt>
                <c:pt idx="20">
                  <c:v>Septiembre</c:v>
                </c:pt>
                <c:pt idx="21">
                  <c:v>Octubre</c:v>
                </c:pt>
                <c:pt idx="22">
                  <c:v>Noviembre</c:v>
                </c:pt>
                <c:pt idx="23">
                  <c:v>Diciembre</c:v>
                </c:pt>
                <c:pt idx="24">
                  <c:v>Enero '18</c:v>
                </c:pt>
                <c:pt idx="25">
                  <c:v>Febrero</c:v>
                </c:pt>
                <c:pt idx="26">
                  <c:v>Marzo</c:v>
                </c:pt>
                <c:pt idx="27">
                  <c:v>Abril</c:v>
                </c:pt>
                <c:pt idx="28">
                  <c:v>Mayo</c:v>
                </c:pt>
                <c:pt idx="29">
                  <c:v>Junio</c:v>
                </c:pt>
                <c:pt idx="30">
                  <c:v>Julio</c:v>
                </c:pt>
                <c:pt idx="31">
                  <c:v>Agosto</c:v>
                </c:pt>
                <c:pt idx="32">
                  <c:v>Septiembre</c:v>
                </c:pt>
                <c:pt idx="33">
                  <c:v>Octubre</c:v>
                </c:pt>
                <c:pt idx="34">
                  <c:v>Noviembre</c:v>
                </c:pt>
                <c:pt idx="35">
                  <c:v>Diciembre</c:v>
                </c:pt>
                <c:pt idx="36">
                  <c:v>Enero '19</c:v>
                </c:pt>
                <c:pt idx="37">
                  <c:v>Febrero</c:v>
                </c:pt>
                <c:pt idx="38">
                  <c:v>Marzo</c:v>
                </c:pt>
                <c:pt idx="39">
                  <c:v>Abril</c:v>
                </c:pt>
                <c:pt idx="40">
                  <c:v>Mayo</c:v>
                </c:pt>
                <c:pt idx="41">
                  <c:v>Junio</c:v>
                </c:pt>
                <c:pt idx="42">
                  <c:v>Julio</c:v>
                </c:pt>
                <c:pt idx="43">
                  <c:v>Agosto</c:v>
                </c:pt>
                <c:pt idx="44">
                  <c:v>Septiembre</c:v>
                </c:pt>
                <c:pt idx="45">
                  <c:v>Octubre</c:v>
                </c:pt>
              </c:strCache>
            </c:strRef>
          </c:cat>
          <c:val>
            <c:numRef>
              <c:f>Global!$B$2:$B$47</c:f>
              <c:numCache>
                <c:formatCode>General</c:formatCode>
                <c:ptCount val="46"/>
                <c:pt idx="0">
                  <c:v>116.35</c:v>
                </c:pt>
                <c:pt idx="1">
                  <c:v>112.65</c:v>
                </c:pt>
                <c:pt idx="2">
                  <c:v>127.45</c:v>
                </c:pt>
                <c:pt idx="3">
                  <c:v>120.85</c:v>
                </c:pt>
                <c:pt idx="4">
                  <c:v>121.55</c:v>
                </c:pt>
                <c:pt idx="5">
                  <c:v>144.1</c:v>
                </c:pt>
                <c:pt idx="6">
                  <c:v>146.19999999999999</c:v>
                </c:pt>
                <c:pt idx="7">
                  <c:v>145.9</c:v>
                </c:pt>
                <c:pt idx="8">
                  <c:v>151.55000000000001</c:v>
                </c:pt>
                <c:pt idx="9">
                  <c:v>164.15</c:v>
                </c:pt>
                <c:pt idx="10">
                  <c:v>147.5</c:v>
                </c:pt>
                <c:pt idx="11">
                  <c:v>137.05000000000001</c:v>
                </c:pt>
                <c:pt idx="12">
                  <c:v>149.55000000000001</c:v>
                </c:pt>
                <c:pt idx="13">
                  <c:v>140.69999999999999</c:v>
                </c:pt>
                <c:pt idx="14">
                  <c:v>139.30000000000001</c:v>
                </c:pt>
                <c:pt idx="15">
                  <c:v>131</c:v>
                </c:pt>
                <c:pt idx="16">
                  <c:v>129.35</c:v>
                </c:pt>
                <c:pt idx="17">
                  <c:v>124</c:v>
                </c:pt>
                <c:pt idx="18">
                  <c:v>139.25</c:v>
                </c:pt>
                <c:pt idx="19">
                  <c:v>128.15</c:v>
                </c:pt>
                <c:pt idx="20">
                  <c:v>128</c:v>
                </c:pt>
                <c:pt idx="21">
                  <c:v>125</c:v>
                </c:pt>
                <c:pt idx="22">
                  <c:v>126.3</c:v>
                </c:pt>
                <c:pt idx="23">
                  <c:v>126.2</c:v>
                </c:pt>
                <c:pt idx="24">
                  <c:v>121.85</c:v>
                </c:pt>
                <c:pt idx="25">
                  <c:v>121</c:v>
                </c:pt>
                <c:pt idx="26">
                  <c:v>118.15</c:v>
                </c:pt>
                <c:pt idx="27">
                  <c:v>120.65</c:v>
                </c:pt>
                <c:pt idx="28">
                  <c:v>123.7</c:v>
                </c:pt>
                <c:pt idx="29">
                  <c:v>111.5</c:v>
                </c:pt>
                <c:pt idx="30">
                  <c:v>109.9</c:v>
                </c:pt>
                <c:pt idx="31">
                  <c:v>98.1</c:v>
                </c:pt>
                <c:pt idx="32">
                  <c:v>102.45</c:v>
                </c:pt>
                <c:pt idx="33">
                  <c:v>112.7</c:v>
                </c:pt>
                <c:pt idx="34">
                  <c:v>103.25</c:v>
                </c:pt>
                <c:pt idx="35">
                  <c:v>101.85</c:v>
                </c:pt>
                <c:pt idx="36">
                  <c:v>105.9</c:v>
                </c:pt>
                <c:pt idx="37">
                  <c:v>95.2</c:v>
                </c:pt>
                <c:pt idx="38">
                  <c:v>94.5</c:v>
                </c:pt>
                <c:pt idx="39">
                  <c:v>91.85</c:v>
                </c:pt>
                <c:pt idx="40">
                  <c:v>104.6</c:v>
                </c:pt>
                <c:pt idx="41">
                  <c:v>108.25</c:v>
                </c:pt>
                <c:pt idx="42">
                  <c:v>99.65</c:v>
                </c:pt>
                <c:pt idx="43">
                  <c:v>93.6</c:v>
                </c:pt>
                <c:pt idx="44">
                  <c:v>101.15</c:v>
                </c:pt>
                <c:pt idx="45">
                  <c:v>99.38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B10-F247-AA37-DCD5B7ADC4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138529000"/>
        <c:axId val="-2138526056"/>
      </c:lineChart>
      <c:catAx>
        <c:axId val="-21385290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-2138526056"/>
        <c:crosses val="autoZero"/>
        <c:auto val="1"/>
        <c:lblAlgn val="ctr"/>
        <c:lblOffset val="100"/>
        <c:noMultiLvlLbl val="0"/>
      </c:catAx>
      <c:valAx>
        <c:axId val="-213852605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2138529000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0"/>
  </c:chart>
  <c:printSettings>
    <c:headerFooter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730250</xdr:colOff>
      <xdr:row>4</xdr:row>
      <xdr:rowOff>25400</xdr:rowOff>
    </xdr:from>
    <xdr:to>
      <xdr:col>14</xdr:col>
      <xdr:colOff>152400</xdr:colOff>
      <xdr:row>19</xdr:row>
      <xdr:rowOff>152400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25400</xdr:colOff>
      <xdr:row>4</xdr:row>
      <xdr:rowOff>25400</xdr:rowOff>
    </xdr:from>
    <xdr:to>
      <xdr:col>14</xdr:col>
      <xdr:colOff>787400</xdr:colOff>
      <xdr:row>18</xdr:row>
      <xdr:rowOff>101600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12700</xdr:colOff>
      <xdr:row>3</xdr:row>
      <xdr:rowOff>177800</xdr:rowOff>
    </xdr:from>
    <xdr:to>
      <xdr:col>15</xdr:col>
      <xdr:colOff>431800</xdr:colOff>
      <xdr:row>18</xdr:row>
      <xdr:rowOff>63500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4</xdr:row>
      <xdr:rowOff>38100</xdr:rowOff>
    </xdr:from>
    <xdr:to>
      <xdr:col>14</xdr:col>
      <xdr:colOff>660400</xdr:colOff>
      <xdr:row>18</xdr:row>
      <xdr:rowOff>114300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15</xdr:row>
      <xdr:rowOff>50800</xdr:rowOff>
    </xdr:from>
    <xdr:to>
      <xdr:col>17</xdr:col>
      <xdr:colOff>114300</xdr:colOff>
      <xdr:row>29</xdr:row>
      <xdr:rowOff>127000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E17"/>
  <sheetViews>
    <sheetView tabSelected="1" workbookViewId="0">
      <selection activeCell="A4" sqref="A4"/>
    </sheetView>
  </sheetViews>
  <sheetFormatPr baseColWidth="10" defaultRowHeight="16" x14ac:dyDescent="0.2"/>
  <cols>
    <col min="1" max="1" width="13.33203125" bestFit="1" customWidth="1"/>
  </cols>
  <sheetData>
    <row r="4" spans="1:5" x14ac:dyDescent="0.2">
      <c r="A4" t="s">
        <v>0</v>
      </c>
    </row>
    <row r="5" spans="1:5" x14ac:dyDescent="0.2">
      <c r="B5">
        <v>2016</v>
      </c>
      <c r="C5">
        <v>2017</v>
      </c>
      <c r="D5">
        <v>2018</v>
      </c>
      <c r="E5">
        <v>2019</v>
      </c>
    </row>
    <row r="6" spans="1:5" x14ac:dyDescent="0.2">
      <c r="A6" t="s">
        <v>1</v>
      </c>
      <c r="B6">
        <v>116.35</v>
      </c>
      <c r="C6">
        <v>149.55000000000001</v>
      </c>
      <c r="D6">
        <v>121.85</v>
      </c>
      <c r="E6">
        <v>105.9</v>
      </c>
    </row>
    <row r="7" spans="1:5" x14ac:dyDescent="0.2">
      <c r="A7" t="s">
        <v>2</v>
      </c>
      <c r="B7">
        <v>112.65</v>
      </c>
      <c r="C7">
        <v>140.69999999999999</v>
      </c>
      <c r="D7">
        <v>121</v>
      </c>
      <c r="E7">
        <v>95.2</v>
      </c>
    </row>
    <row r="8" spans="1:5" x14ac:dyDescent="0.2">
      <c r="A8" t="s">
        <v>3</v>
      </c>
      <c r="B8">
        <v>127.45</v>
      </c>
      <c r="C8">
        <v>139.30000000000001</v>
      </c>
      <c r="D8">
        <v>118.15</v>
      </c>
      <c r="E8">
        <v>94.5</v>
      </c>
    </row>
    <row r="9" spans="1:5" x14ac:dyDescent="0.2">
      <c r="A9" t="s">
        <v>4</v>
      </c>
      <c r="B9">
        <v>120.85</v>
      </c>
      <c r="C9">
        <v>131</v>
      </c>
      <c r="D9">
        <v>120.65</v>
      </c>
      <c r="E9">
        <v>91.85</v>
      </c>
    </row>
    <row r="10" spans="1:5" x14ac:dyDescent="0.2">
      <c r="A10" t="s">
        <v>5</v>
      </c>
      <c r="B10">
        <v>121.55</v>
      </c>
      <c r="C10">
        <v>129.35</v>
      </c>
      <c r="D10">
        <v>123.7</v>
      </c>
      <c r="E10">
        <v>104.6</v>
      </c>
    </row>
    <row r="11" spans="1:5" x14ac:dyDescent="0.2">
      <c r="A11" t="s">
        <v>6</v>
      </c>
      <c r="B11">
        <v>144.1</v>
      </c>
      <c r="C11">
        <v>124</v>
      </c>
      <c r="D11">
        <v>111.5</v>
      </c>
      <c r="E11">
        <v>108.25</v>
      </c>
    </row>
    <row r="12" spans="1:5" x14ac:dyDescent="0.2">
      <c r="A12" t="s">
        <v>7</v>
      </c>
      <c r="B12">
        <v>146.19999999999999</v>
      </c>
      <c r="C12">
        <v>139.25</v>
      </c>
      <c r="D12">
        <v>109.9</v>
      </c>
      <c r="E12">
        <v>99.65</v>
      </c>
    </row>
    <row r="13" spans="1:5" x14ac:dyDescent="0.2">
      <c r="A13" t="s">
        <v>8</v>
      </c>
      <c r="B13">
        <v>145.9</v>
      </c>
      <c r="C13">
        <v>128.15</v>
      </c>
      <c r="D13">
        <v>98.1</v>
      </c>
      <c r="E13">
        <v>93.6</v>
      </c>
    </row>
    <row r="14" spans="1:5" x14ac:dyDescent="0.2">
      <c r="A14" t="s">
        <v>9</v>
      </c>
      <c r="B14">
        <v>151.55000000000001</v>
      </c>
      <c r="C14">
        <v>128</v>
      </c>
      <c r="D14">
        <v>102.45</v>
      </c>
      <c r="E14">
        <v>101.15</v>
      </c>
    </row>
    <row r="15" spans="1:5" x14ac:dyDescent="0.2">
      <c r="A15" t="s">
        <v>10</v>
      </c>
      <c r="B15">
        <v>164.15</v>
      </c>
      <c r="C15">
        <v>125</v>
      </c>
      <c r="D15">
        <v>112.7</v>
      </c>
      <c r="E15">
        <v>99.38</v>
      </c>
    </row>
    <row r="16" spans="1:5" x14ac:dyDescent="0.2">
      <c r="A16" t="s">
        <v>11</v>
      </c>
      <c r="B16">
        <v>147.5</v>
      </c>
      <c r="C16">
        <v>126.3</v>
      </c>
      <c r="D16">
        <v>103.25</v>
      </c>
    </row>
    <row r="17" spans="1:4" x14ac:dyDescent="0.2">
      <c r="A17" t="s">
        <v>12</v>
      </c>
      <c r="B17">
        <v>137.05000000000001</v>
      </c>
      <c r="C17">
        <v>126.2</v>
      </c>
      <c r="D17">
        <v>101.85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5:B17"/>
  <sheetViews>
    <sheetView workbookViewId="0">
      <selection activeCell="A3" sqref="A3"/>
    </sheetView>
  </sheetViews>
  <sheetFormatPr baseColWidth="10" defaultRowHeight="16" x14ac:dyDescent="0.2"/>
  <sheetData>
    <row r="5" spans="1:2" x14ac:dyDescent="0.2">
      <c r="A5" t="s">
        <v>1</v>
      </c>
      <c r="B5">
        <v>116.35</v>
      </c>
    </row>
    <row r="6" spans="1:2" x14ac:dyDescent="0.2">
      <c r="A6" t="s">
        <v>2</v>
      </c>
      <c r="B6">
        <v>112.65</v>
      </c>
    </row>
    <row r="7" spans="1:2" x14ac:dyDescent="0.2">
      <c r="A7" t="s">
        <v>3</v>
      </c>
      <c r="B7">
        <v>127.45</v>
      </c>
    </row>
    <row r="8" spans="1:2" x14ac:dyDescent="0.2">
      <c r="A8" t="s">
        <v>4</v>
      </c>
      <c r="B8">
        <v>120.85</v>
      </c>
    </row>
    <row r="9" spans="1:2" x14ac:dyDescent="0.2">
      <c r="A9" t="s">
        <v>5</v>
      </c>
      <c r="B9">
        <v>121.55</v>
      </c>
    </row>
    <row r="10" spans="1:2" x14ac:dyDescent="0.2">
      <c r="A10" t="s">
        <v>6</v>
      </c>
      <c r="B10">
        <v>144.1</v>
      </c>
    </row>
    <row r="11" spans="1:2" x14ac:dyDescent="0.2">
      <c r="A11" t="s">
        <v>7</v>
      </c>
      <c r="B11">
        <v>146.19999999999999</v>
      </c>
    </row>
    <row r="12" spans="1:2" x14ac:dyDescent="0.2">
      <c r="A12" t="s">
        <v>8</v>
      </c>
      <c r="B12">
        <v>145.9</v>
      </c>
    </row>
    <row r="13" spans="1:2" x14ac:dyDescent="0.2">
      <c r="A13" t="s">
        <v>9</v>
      </c>
      <c r="B13">
        <v>151.55000000000001</v>
      </c>
    </row>
    <row r="14" spans="1:2" x14ac:dyDescent="0.2">
      <c r="A14" t="s">
        <v>10</v>
      </c>
      <c r="B14">
        <v>164.15</v>
      </c>
    </row>
    <row r="15" spans="1:2" x14ac:dyDescent="0.2">
      <c r="A15" t="s">
        <v>11</v>
      </c>
      <c r="B15">
        <v>147.5</v>
      </c>
    </row>
    <row r="16" spans="1:2" x14ac:dyDescent="0.2">
      <c r="A16" t="s">
        <v>12</v>
      </c>
      <c r="B16">
        <v>137.05000000000001</v>
      </c>
    </row>
    <row r="17" spans="1:2" x14ac:dyDescent="0.2">
      <c r="A17" s="1" t="s">
        <v>17</v>
      </c>
      <c r="B17" s="1">
        <f>(SUM(B5:B16)/12)</f>
        <v>136.27500000000001</v>
      </c>
    </row>
  </sheetData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5:B17"/>
  <sheetViews>
    <sheetView workbookViewId="0">
      <selection activeCell="A3" sqref="A3"/>
    </sheetView>
  </sheetViews>
  <sheetFormatPr baseColWidth="10" defaultRowHeight="16" x14ac:dyDescent="0.2"/>
  <sheetData>
    <row r="5" spans="1:2" x14ac:dyDescent="0.2">
      <c r="A5" t="s">
        <v>1</v>
      </c>
      <c r="B5">
        <v>149.55000000000001</v>
      </c>
    </row>
    <row r="6" spans="1:2" x14ac:dyDescent="0.2">
      <c r="A6" t="s">
        <v>2</v>
      </c>
      <c r="B6">
        <v>140.69999999999999</v>
      </c>
    </row>
    <row r="7" spans="1:2" x14ac:dyDescent="0.2">
      <c r="A7" t="s">
        <v>3</v>
      </c>
      <c r="B7">
        <v>139.30000000000001</v>
      </c>
    </row>
    <row r="8" spans="1:2" x14ac:dyDescent="0.2">
      <c r="A8" t="s">
        <v>4</v>
      </c>
      <c r="B8">
        <v>131</v>
      </c>
    </row>
    <row r="9" spans="1:2" x14ac:dyDescent="0.2">
      <c r="A9" t="s">
        <v>5</v>
      </c>
      <c r="B9">
        <v>129.35</v>
      </c>
    </row>
    <row r="10" spans="1:2" x14ac:dyDescent="0.2">
      <c r="A10" t="s">
        <v>6</v>
      </c>
      <c r="B10">
        <v>124</v>
      </c>
    </row>
    <row r="11" spans="1:2" x14ac:dyDescent="0.2">
      <c r="A11" t="s">
        <v>7</v>
      </c>
      <c r="B11">
        <v>139.25</v>
      </c>
    </row>
    <row r="12" spans="1:2" x14ac:dyDescent="0.2">
      <c r="A12" t="s">
        <v>8</v>
      </c>
      <c r="B12">
        <v>128.15</v>
      </c>
    </row>
    <row r="13" spans="1:2" x14ac:dyDescent="0.2">
      <c r="A13" t="s">
        <v>9</v>
      </c>
      <c r="B13">
        <v>128</v>
      </c>
    </row>
    <row r="14" spans="1:2" x14ac:dyDescent="0.2">
      <c r="A14" t="s">
        <v>10</v>
      </c>
      <c r="B14">
        <v>125</v>
      </c>
    </row>
    <row r="15" spans="1:2" x14ac:dyDescent="0.2">
      <c r="A15" t="s">
        <v>11</v>
      </c>
      <c r="B15">
        <v>126.3</v>
      </c>
    </row>
    <row r="16" spans="1:2" x14ac:dyDescent="0.2">
      <c r="A16" t="s">
        <v>12</v>
      </c>
      <c r="B16">
        <v>126.2</v>
      </c>
    </row>
    <row r="17" spans="1:2" x14ac:dyDescent="0.2">
      <c r="A17" s="1" t="s">
        <v>17</v>
      </c>
      <c r="B17" s="3">
        <f>(SUM(B5:B16)/12)</f>
        <v>132.23333333333332</v>
      </c>
    </row>
  </sheetData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5:B17"/>
  <sheetViews>
    <sheetView workbookViewId="0">
      <selection activeCell="A3" sqref="A3"/>
    </sheetView>
  </sheetViews>
  <sheetFormatPr baseColWidth="10" defaultRowHeight="16" x14ac:dyDescent="0.2"/>
  <sheetData>
    <row r="5" spans="1:2" x14ac:dyDescent="0.2">
      <c r="A5" t="s">
        <v>1</v>
      </c>
      <c r="B5">
        <v>121.85</v>
      </c>
    </row>
    <row r="6" spans="1:2" x14ac:dyDescent="0.2">
      <c r="A6" t="s">
        <v>2</v>
      </c>
      <c r="B6">
        <v>121</v>
      </c>
    </row>
    <row r="7" spans="1:2" x14ac:dyDescent="0.2">
      <c r="A7" t="s">
        <v>3</v>
      </c>
      <c r="B7">
        <v>118.15</v>
      </c>
    </row>
    <row r="8" spans="1:2" x14ac:dyDescent="0.2">
      <c r="A8" t="s">
        <v>4</v>
      </c>
      <c r="B8">
        <v>120.65</v>
      </c>
    </row>
    <row r="9" spans="1:2" x14ac:dyDescent="0.2">
      <c r="A9" t="s">
        <v>5</v>
      </c>
      <c r="B9">
        <v>123.7</v>
      </c>
    </row>
    <row r="10" spans="1:2" x14ac:dyDescent="0.2">
      <c r="A10" t="s">
        <v>6</v>
      </c>
      <c r="B10">
        <v>111.5</v>
      </c>
    </row>
    <row r="11" spans="1:2" x14ac:dyDescent="0.2">
      <c r="A11" t="s">
        <v>7</v>
      </c>
      <c r="B11">
        <v>109.9</v>
      </c>
    </row>
    <row r="12" spans="1:2" x14ac:dyDescent="0.2">
      <c r="A12" t="s">
        <v>8</v>
      </c>
      <c r="B12">
        <v>98.1</v>
      </c>
    </row>
    <row r="13" spans="1:2" x14ac:dyDescent="0.2">
      <c r="A13" t="s">
        <v>9</v>
      </c>
      <c r="B13">
        <v>102.45</v>
      </c>
    </row>
    <row r="14" spans="1:2" x14ac:dyDescent="0.2">
      <c r="A14" t="s">
        <v>10</v>
      </c>
      <c r="B14">
        <v>112.7</v>
      </c>
    </row>
    <row r="15" spans="1:2" x14ac:dyDescent="0.2">
      <c r="A15" t="s">
        <v>11</v>
      </c>
      <c r="B15">
        <v>103.25</v>
      </c>
    </row>
    <row r="16" spans="1:2" x14ac:dyDescent="0.2">
      <c r="A16" t="s">
        <v>12</v>
      </c>
      <c r="B16">
        <v>101.85</v>
      </c>
    </row>
    <row r="17" spans="1:2" x14ac:dyDescent="0.2">
      <c r="A17" s="1" t="s">
        <v>17</v>
      </c>
      <c r="B17" s="3">
        <f>(SUM(B5:B16)/12)</f>
        <v>112.09166666666665</v>
      </c>
    </row>
  </sheetData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5:B15"/>
  <sheetViews>
    <sheetView workbookViewId="0">
      <selection activeCell="A3" sqref="A3"/>
    </sheetView>
  </sheetViews>
  <sheetFormatPr baseColWidth="10" defaultRowHeight="16" x14ac:dyDescent="0.2"/>
  <sheetData>
    <row r="5" spans="1:2" x14ac:dyDescent="0.2">
      <c r="A5" t="s">
        <v>1</v>
      </c>
      <c r="B5">
        <v>105.9</v>
      </c>
    </row>
    <row r="6" spans="1:2" x14ac:dyDescent="0.2">
      <c r="A6" t="s">
        <v>2</v>
      </c>
      <c r="B6">
        <v>95.2</v>
      </c>
    </row>
    <row r="7" spans="1:2" x14ac:dyDescent="0.2">
      <c r="A7" t="s">
        <v>3</v>
      </c>
      <c r="B7">
        <v>94.5</v>
      </c>
    </row>
    <row r="8" spans="1:2" x14ac:dyDescent="0.2">
      <c r="A8" t="s">
        <v>4</v>
      </c>
      <c r="B8">
        <v>91.85</v>
      </c>
    </row>
    <row r="9" spans="1:2" x14ac:dyDescent="0.2">
      <c r="A9" t="s">
        <v>5</v>
      </c>
      <c r="B9">
        <v>104.6</v>
      </c>
    </row>
    <row r="10" spans="1:2" x14ac:dyDescent="0.2">
      <c r="A10" t="s">
        <v>6</v>
      </c>
      <c r="B10">
        <v>108.25</v>
      </c>
    </row>
    <row r="11" spans="1:2" x14ac:dyDescent="0.2">
      <c r="A11" t="s">
        <v>7</v>
      </c>
      <c r="B11">
        <v>99.65</v>
      </c>
    </row>
    <row r="12" spans="1:2" x14ac:dyDescent="0.2">
      <c r="A12" t="s">
        <v>8</v>
      </c>
      <c r="B12">
        <v>93.6</v>
      </c>
    </row>
    <row r="13" spans="1:2" x14ac:dyDescent="0.2">
      <c r="A13" t="s">
        <v>9</v>
      </c>
      <c r="B13">
        <v>101.15</v>
      </c>
    </row>
    <row r="14" spans="1:2" x14ac:dyDescent="0.2">
      <c r="A14" t="s">
        <v>10</v>
      </c>
      <c r="B14">
        <v>99.38</v>
      </c>
    </row>
    <row r="15" spans="1:2" x14ac:dyDescent="0.2">
      <c r="A15" s="1" t="s">
        <v>17</v>
      </c>
      <c r="B15" s="1">
        <f>(SUM(B5:B14)/10)</f>
        <v>99.408000000000001</v>
      </c>
    </row>
  </sheetData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B47"/>
  <sheetViews>
    <sheetView workbookViewId="0">
      <selection activeCell="B2" sqref="B2"/>
    </sheetView>
  </sheetViews>
  <sheetFormatPr baseColWidth="10" defaultRowHeight="16" x14ac:dyDescent="0.2"/>
  <sheetData>
    <row r="2" spans="1:2" ht="19" x14ac:dyDescent="0.25">
      <c r="A2" s="2" t="s">
        <v>13</v>
      </c>
      <c r="B2">
        <v>116.35</v>
      </c>
    </row>
    <row r="3" spans="1:2" x14ac:dyDescent="0.2">
      <c r="A3" t="s">
        <v>2</v>
      </c>
      <c r="B3">
        <v>112.65</v>
      </c>
    </row>
    <row r="4" spans="1:2" x14ac:dyDescent="0.2">
      <c r="A4" t="s">
        <v>3</v>
      </c>
      <c r="B4">
        <v>127.45</v>
      </c>
    </row>
    <row r="5" spans="1:2" x14ac:dyDescent="0.2">
      <c r="A5" t="s">
        <v>4</v>
      </c>
      <c r="B5">
        <v>120.85</v>
      </c>
    </row>
    <row r="6" spans="1:2" x14ac:dyDescent="0.2">
      <c r="A6" t="s">
        <v>5</v>
      </c>
      <c r="B6">
        <v>121.55</v>
      </c>
    </row>
    <row r="7" spans="1:2" x14ac:dyDescent="0.2">
      <c r="A7" t="s">
        <v>6</v>
      </c>
      <c r="B7">
        <v>144.1</v>
      </c>
    </row>
    <row r="8" spans="1:2" x14ac:dyDescent="0.2">
      <c r="A8" t="s">
        <v>7</v>
      </c>
      <c r="B8">
        <v>146.19999999999999</v>
      </c>
    </row>
    <row r="9" spans="1:2" x14ac:dyDescent="0.2">
      <c r="A9" t="s">
        <v>8</v>
      </c>
      <c r="B9">
        <v>145.9</v>
      </c>
    </row>
    <row r="10" spans="1:2" x14ac:dyDescent="0.2">
      <c r="A10" t="s">
        <v>9</v>
      </c>
      <c r="B10">
        <v>151.55000000000001</v>
      </c>
    </row>
    <row r="11" spans="1:2" x14ac:dyDescent="0.2">
      <c r="A11" t="s">
        <v>10</v>
      </c>
      <c r="B11">
        <v>164.15</v>
      </c>
    </row>
    <row r="12" spans="1:2" x14ac:dyDescent="0.2">
      <c r="A12" t="s">
        <v>11</v>
      </c>
      <c r="B12">
        <v>147.5</v>
      </c>
    </row>
    <row r="13" spans="1:2" x14ac:dyDescent="0.2">
      <c r="A13" t="s">
        <v>12</v>
      </c>
      <c r="B13">
        <v>137.05000000000001</v>
      </c>
    </row>
    <row r="14" spans="1:2" ht="19" x14ac:dyDescent="0.25">
      <c r="A14" s="2" t="s">
        <v>14</v>
      </c>
      <c r="B14">
        <v>149.55000000000001</v>
      </c>
    </row>
    <row r="15" spans="1:2" x14ac:dyDescent="0.2">
      <c r="A15" t="s">
        <v>2</v>
      </c>
      <c r="B15">
        <v>140.69999999999999</v>
      </c>
    </row>
    <row r="16" spans="1:2" x14ac:dyDescent="0.2">
      <c r="A16" t="s">
        <v>3</v>
      </c>
      <c r="B16">
        <v>139.30000000000001</v>
      </c>
    </row>
    <row r="17" spans="1:2" x14ac:dyDescent="0.2">
      <c r="A17" t="s">
        <v>4</v>
      </c>
      <c r="B17">
        <v>131</v>
      </c>
    </row>
    <row r="18" spans="1:2" x14ac:dyDescent="0.2">
      <c r="A18" t="s">
        <v>5</v>
      </c>
      <c r="B18">
        <v>129.35</v>
      </c>
    </row>
    <row r="19" spans="1:2" x14ac:dyDescent="0.2">
      <c r="A19" t="s">
        <v>6</v>
      </c>
      <c r="B19">
        <v>124</v>
      </c>
    </row>
    <row r="20" spans="1:2" x14ac:dyDescent="0.2">
      <c r="A20" t="s">
        <v>7</v>
      </c>
      <c r="B20">
        <v>139.25</v>
      </c>
    </row>
    <row r="21" spans="1:2" x14ac:dyDescent="0.2">
      <c r="A21" t="s">
        <v>8</v>
      </c>
      <c r="B21">
        <v>128.15</v>
      </c>
    </row>
    <row r="22" spans="1:2" x14ac:dyDescent="0.2">
      <c r="A22" t="s">
        <v>9</v>
      </c>
      <c r="B22">
        <v>128</v>
      </c>
    </row>
    <row r="23" spans="1:2" x14ac:dyDescent="0.2">
      <c r="A23" t="s">
        <v>10</v>
      </c>
      <c r="B23">
        <v>125</v>
      </c>
    </row>
    <row r="24" spans="1:2" x14ac:dyDescent="0.2">
      <c r="A24" t="s">
        <v>11</v>
      </c>
      <c r="B24">
        <v>126.3</v>
      </c>
    </row>
    <row r="25" spans="1:2" x14ac:dyDescent="0.2">
      <c r="A25" t="s">
        <v>12</v>
      </c>
      <c r="B25">
        <v>126.2</v>
      </c>
    </row>
    <row r="26" spans="1:2" ht="19" x14ac:dyDescent="0.25">
      <c r="A26" s="2" t="s">
        <v>15</v>
      </c>
      <c r="B26">
        <v>121.85</v>
      </c>
    </row>
    <row r="27" spans="1:2" x14ac:dyDescent="0.2">
      <c r="A27" t="s">
        <v>2</v>
      </c>
      <c r="B27">
        <v>121</v>
      </c>
    </row>
    <row r="28" spans="1:2" x14ac:dyDescent="0.2">
      <c r="A28" t="s">
        <v>3</v>
      </c>
      <c r="B28">
        <v>118.15</v>
      </c>
    </row>
    <row r="29" spans="1:2" x14ac:dyDescent="0.2">
      <c r="A29" t="s">
        <v>4</v>
      </c>
      <c r="B29">
        <v>120.65</v>
      </c>
    </row>
    <row r="30" spans="1:2" x14ac:dyDescent="0.2">
      <c r="A30" t="s">
        <v>5</v>
      </c>
      <c r="B30">
        <v>123.7</v>
      </c>
    </row>
    <row r="31" spans="1:2" x14ac:dyDescent="0.2">
      <c r="A31" t="s">
        <v>6</v>
      </c>
      <c r="B31">
        <v>111.5</v>
      </c>
    </row>
    <row r="32" spans="1:2" x14ac:dyDescent="0.2">
      <c r="A32" t="s">
        <v>7</v>
      </c>
      <c r="B32">
        <v>109.9</v>
      </c>
    </row>
    <row r="33" spans="1:2" x14ac:dyDescent="0.2">
      <c r="A33" t="s">
        <v>8</v>
      </c>
      <c r="B33">
        <v>98.1</v>
      </c>
    </row>
    <row r="34" spans="1:2" x14ac:dyDescent="0.2">
      <c r="A34" t="s">
        <v>9</v>
      </c>
      <c r="B34">
        <v>102.45</v>
      </c>
    </row>
    <row r="35" spans="1:2" x14ac:dyDescent="0.2">
      <c r="A35" t="s">
        <v>10</v>
      </c>
      <c r="B35">
        <v>112.7</v>
      </c>
    </row>
    <row r="36" spans="1:2" x14ac:dyDescent="0.2">
      <c r="A36" t="s">
        <v>11</v>
      </c>
      <c r="B36">
        <v>103.25</v>
      </c>
    </row>
    <row r="37" spans="1:2" x14ac:dyDescent="0.2">
      <c r="A37" t="s">
        <v>12</v>
      </c>
      <c r="B37">
        <v>101.85</v>
      </c>
    </row>
    <row r="38" spans="1:2" ht="19" x14ac:dyDescent="0.25">
      <c r="A38" s="2" t="s">
        <v>16</v>
      </c>
      <c r="B38">
        <v>105.9</v>
      </c>
    </row>
    <row r="39" spans="1:2" x14ac:dyDescent="0.2">
      <c r="A39" t="s">
        <v>2</v>
      </c>
      <c r="B39">
        <v>95.2</v>
      </c>
    </row>
    <row r="40" spans="1:2" x14ac:dyDescent="0.2">
      <c r="A40" t="s">
        <v>3</v>
      </c>
      <c r="B40">
        <v>94.5</v>
      </c>
    </row>
    <row r="41" spans="1:2" x14ac:dyDescent="0.2">
      <c r="A41" t="s">
        <v>4</v>
      </c>
      <c r="B41">
        <v>91.85</v>
      </c>
    </row>
    <row r="42" spans="1:2" x14ac:dyDescent="0.2">
      <c r="A42" t="s">
        <v>5</v>
      </c>
      <c r="B42">
        <v>104.6</v>
      </c>
    </row>
    <row r="43" spans="1:2" x14ac:dyDescent="0.2">
      <c r="A43" t="s">
        <v>6</v>
      </c>
      <c r="B43">
        <v>108.25</v>
      </c>
    </row>
    <row r="44" spans="1:2" x14ac:dyDescent="0.2">
      <c r="A44" t="s">
        <v>7</v>
      </c>
      <c r="B44">
        <v>99.65</v>
      </c>
    </row>
    <row r="45" spans="1:2" x14ac:dyDescent="0.2">
      <c r="A45" t="s">
        <v>8</v>
      </c>
      <c r="B45">
        <v>93.6</v>
      </c>
    </row>
    <row r="46" spans="1:2" x14ac:dyDescent="0.2">
      <c r="A46" t="s">
        <v>9</v>
      </c>
      <c r="B46">
        <v>101.15</v>
      </c>
    </row>
    <row r="47" spans="1:2" x14ac:dyDescent="0.2">
      <c r="A47" t="s">
        <v>10</v>
      </c>
      <c r="B47">
        <v>99.38</v>
      </c>
    </row>
  </sheetData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Hoja1</vt:lpstr>
      <vt:lpstr>2016</vt:lpstr>
      <vt:lpstr>2017</vt:lpstr>
      <vt:lpstr>2018</vt:lpstr>
      <vt:lpstr>2019</vt:lpstr>
      <vt:lpstr>Global</vt:lpstr>
    </vt:vector>
  </TitlesOfParts>
  <Company>ANACAFE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Moran</dc:creator>
  <cp:lastModifiedBy>Microsoft Office User</cp:lastModifiedBy>
  <cp:lastPrinted>2019-11-04T23:47:46Z</cp:lastPrinted>
  <dcterms:created xsi:type="dcterms:W3CDTF">2019-10-25T17:10:33Z</dcterms:created>
  <dcterms:modified xsi:type="dcterms:W3CDTF">2019-11-05T20:41:09Z</dcterms:modified>
</cp:coreProperties>
</file>