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MARZ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 s="1"/>
  <c r="H55" i="1"/>
  <c r="F55" i="1"/>
  <c r="E55" i="1"/>
  <c r="H54" i="1"/>
  <c r="F54" i="1"/>
  <c r="E54" i="1"/>
  <c r="H53" i="1"/>
  <c r="F53" i="1"/>
  <c r="E53" i="1"/>
  <c r="H52" i="1"/>
  <c r="F52" i="1"/>
  <c r="E52" i="1" s="1"/>
  <c r="H51" i="1"/>
  <c r="F51" i="1"/>
  <c r="E51" i="1"/>
  <c r="H50" i="1"/>
  <c r="F50" i="1"/>
  <c r="E50" i="1"/>
  <c r="H49" i="1"/>
  <c r="F49" i="1"/>
  <c r="E49" i="1"/>
  <c r="H48" i="1"/>
  <c r="F48" i="1"/>
  <c r="E48" i="1" s="1"/>
  <c r="H47" i="1"/>
  <c r="F47" i="1"/>
  <c r="E47" i="1"/>
  <c r="H46" i="1"/>
  <c r="F46" i="1"/>
  <c r="E46" i="1"/>
  <c r="H45" i="1"/>
  <c r="F45" i="1"/>
  <c r="E45" i="1"/>
  <c r="H44" i="1"/>
  <c r="F44" i="1"/>
  <c r="E44" i="1" s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 s="1"/>
  <c r="H33" i="1"/>
  <c r="F33" i="1"/>
  <c r="E33" i="1"/>
  <c r="H32" i="1"/>
  <c r="F32" i="1"/>
  <c r="E32" i="1"/>
  <c r="H31" i="1"/>
  <c r="F31" i="1"/>
  <c r="E31" i="1"/>
  <c r="H30" i="1"/>
  <c r="F30" i="1"/>
  <c r="E30" i="1"/>
  <c r="E16" i="1" l="1"/>
  <c r="F16" i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E24" i="1"/>
  <c r="F24" i="1"/>
  <c r="H24" i="1"/>
  <c r="F25" i="1"/>
  <c r="E25" i="1" s="1"/>
  <c r="H25" i="1"/>
  <c r="E26" i="1"/>
  <c r="F26" i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<sst xmlns="http://schemas.openxmlformats.org/spreadsheetml/2006/main" count="240" uniqueCount="47">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</sst>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70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24.6206775463" createdVersion="7" refreshedVersion="5" minRefreshableVersion="3" recordCount="7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60" maxValue="306.55"/>
    </cacheField>
    <cacheField name="Cambio neto" numFmtId="10">
      <sharedItems containsSemiMixedTypes="0" containsString="0" containsNumber="1" minValue="-7.6923076923076927E-2" maxValue="8.3333333333333329E-2"/>
    </cacheField>
    <cacheField name="Precio anterior_x000a_(cts Dlr/lb)" numFmtId="0">
      <sharedItems containsSemiMixedTypes="0" containsString="0" containsNumber="1" minValue="60" maxValue="306.55"/>
    </cacheField>
    <cacheField name="Día actual" numFmtId="14">
      <sharedItems containsSemiMixedTypes="0" containsNonDate="0" containsDate="1" containsString="0" minDate="2022-02-25T00:00:00" maxDate="2022-03-05T00:00:00"/>
    </cacheField>
    <cacheField name="Día anterior" numFmtId="14">
      <sharedItems containsSemiMixedTypes="0" containsNonDate="0" containsDate="1" containsString="0" minDate="2022-02-24T00:00:00" maxDate="2022-03-04T00:00:00"/>
    </cacheField>
    <cacheField name="DÍA DE REPORTE" numFmtId="14">
      <sharedItems containsSemiMixedTypes="0" containsNonDate="0" containsDate="1" containsString="0" minDate="2021-07-01T17:00:07" maxDate="2022-03-05T00:00:00" count="117">
        <d v="2022-02-28T00:00:00"/>
        <d v="2022-03-01T00:00:00"/>
        <d v="2022-03-02T00:00:00"/>
        <d v="2022-03-03T00:00:00"/>
        <d v="2022-03-04T00:00:00"/>
        <d v="2022-02-03T00:00:00" u="1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2-02-22T00:00:00" u="1"/>
        <d v="2021-08-26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2-02-23T00:00:00" u="1"/>
        <d v="2021-08-27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s v="COFVN-G2-NYC"/>
    <x v="0"/>
    <s v="Nueva York"/>
    <n v="122.51"/>
    <n v="1.8809290153745828E-3"/>
    <n v="122.28"/>
    <d v="2022-02-25T00:00:00"/>
    <d v="2022-02-24T00:00:00"/>
    <x v="0"/>
  </r>
  <r>
    <s v="COFSAN-23-NYC"/>
    <x v="1"/>
    <s v="Nueva York"/>
    <n v="242.55"/>
    <n v="2.8943560057887825E-3"/>
    <n v="241.85"/>
    <d v="2022-02-25T00:00:00"/>
    <d v="2022-02-24T00:00:00"/>
    <x v="0"/>
  </r>
  <r>
    <s v="COFCO-UGQ-NYC"/>
    <x v="2"/>
    <s v="Nueva York"/>
    <n v="304.55"/>
    <n v="2.303768306730257E-3"/>
    <n v="303.85000000000002"/>
    <d v="2022-02-25T00:00:00"/>
    <d v="2022-02-24T00:00:00"/>
    <x v="0"/>
  </r>
  <r>
    <s v="COFCO-EP-NYC"/>
    <x v="3"/>
    <s v="Nueva York"/>
    <n v="306.55"/>
    <n v="2.2887036128820945E-3"/>
    <n v="305.85000000000002"/>
    <d v="2022-02-25T00:00:00"/>
    <d v="2022-02-24T00:00:00"/>
    <x v="0"/>
  </r>
  <r>
    <s v="COFSV-NYC"/>
    <x v="4"/>
    <s v="Nueva York"/>
    <n v="277.55"/>
    <n v="2.5284450063210711E-3"/>
    <n v="276.85000000000002"/>
    <d v="2022-02-25T00:00:00"/>
    <d v="2022-02-24T00:00:00"/>
    <x v="0"/>
  </r>
  <r>
    <s v="COFMX-NYC"/>
    <x v="5"/>
    <s v="Laredo"/>
    <n v="265.55"/>
    <n v="2.643005474797012E-3"/>
    <n v="264.85000000000002"/>
    <d v="2022-02-25T00:00:00"/>
    <d v="2022-02-24T00:00:00"/>
    <x v="0"/>
  </r>
  <r>
    <s v="COFMX-HG-NYC"/>
    <x v="6"/>
    <s v="Nueva York"/>
    <n v="276.55"/>
    <n v="2.5376110204821047E-3"/>
    <n v="275.85000000000002"/>
    <d v="2022-02-25T00:00:00"/>
    <d v="2022-02-24T00:00:00"/>
    <x v="0"/>
  </r>
  <r>
    <s v="COFGT-NYC"/>
    <x v="7"/>
    <s v="Nueva York"/>
    <n v="288.55"/>
    <n v="2.4318221295813393E-3"/>
    <n v="287.85000000000002"/>
    <d v="2022-02-25T00:00:00"/>
    <d v="2022-02-24T00:00:00"/>
    <x v="0"/>
  </r>
  <r>
    <s v="COFSAN-4-NYC"/>
    <x v="8"/>
    <s v="Nueva York"/>
    <n v="238.55"/>
    <n v="2.9430313222620014E-3"/>
    <n v="237.85"/>
    <d v="2022-02-25T00:00:00"/>
    <d v="2022-02-24T00:00:00"/>
    <x v="0"/>
  </r>
  <r>
    <s v="COFID-EK1-NYC"/>
    <x v="9"/>
    <s v="Nueva York"/>
    <n v="122.51"/>
    <n v="1.8809290153745828E-3"/>
    <n v="122.28"/>
    <d v="2022-02-25T00:00:00"/>
    <d v="2022-02-24T00:00:00"/>
    <x v="0"/>
  </r>
  <r>
    <s v="COFUG-NYC"/>
    <x v="10"/>
    <s v="Nueva York"/>
    <n v="131.51"/>
    <n v="1.7519804996952298E-3"/>
    <n v="131.28"/>
    <d v="2022-02-25T00:00:00"/>
    <d v="2022-02-24T00:00:00"/>
    <x v="0"/>
  </r>
  <r>
    <s v="COFPE-NYC"/>
    <x v="11"/>
    <s v="Nueva York"/>
    <n v="270.55"/>
    <n v="2.5940337224383495E-3"/>
    <n v="269.85000000000002"/>
    <d v="2022-02-25T00:00:00"/>
    <d v="2022-02-24T00:00:00"/>
    <x v="0"/>
  </r>
  <r>
    <s v="COF-WARB-CRSDF"/>
    <x v="12"/>
    <s v="NWE"/>
    <n v="83"/>
    <n v="0"/>
    <n v="83"/>
    <d v="2022-02-28T00:00:00"/>
    <d v="2022-02-25T00:00:00"/>
    <x v="0"/>
  </r>
  <r>
    <s v="COF-WARB-CRHDF"/>
    <x v="13"/>
    <s v="NWE"/>
    <n v="65"/>
    <n v="0"/>
    <n v="65"/>
    <d v="2022-02-28T00:00:00"/>
    <d v="2022-02-25T00:00:00"/>
    <x v="0"/>
  </r>
  <r>
    <s v="COFVN-G2-NYC"/>
    <x v="0"/>
    <s v="Nueva York"/>
    <n v="120.06"/>
    <n v="-1.9998367480205718E-2"/>
    <n v="122.51"/>
    <d v="2022-02-28T00:00:00"/>
    <d v="2022-02-25T00:00:00"/>
    <x v="1"/>
  </r>
  <r>
    <s v="COFSAN-23-NYC"/>
    <x v="1"/>
    <s v="Nueva York"/>
    <n v="236.75"/>
    <n v="-2.3912595341166815E-2"/>
    <n v="242.55"/>
    <d v="2022-02-28T00:00:00"/>
    <d v="2022-02-25T00:00:00"/>
    <x v="1"/>
  </r>
  <r>
    <s v="COFCO-UGQ-NYC"/>
    <x v="2"/>
    <s v="Nueva York"/>
    <n v="298.75"/>
    <n v="-1.9044491873255659E-2"/>
    <n v="304.55"/>
    <d v="2022-02-28T00:00:00"/>
    <d v="2022-02-25T00:00:00"/>
    <x v="1"/>
  </r>
  <r>
    <s v="COFCO-EP-NYC"/>
    <x v="3"/>
    <s v="Nueva York"/>
    <n v="300.75"/>
    <n v="-1.8920241396183368E-2"/>
    <n v="306.55"/>
    <d v="2022-02-28T00:00:00"/>
    <d v="2022-02-25T00:00:00"/>
    <x v="1"/>
  </r>
  <r>
    <s v="COFSV-NYC"/>
    <x v="4"/>
    <s v="Nueva York"/>
    <n v="271.75"/>
    <n v="-2.0897135651234054E-2"/>
    <n v="277.55"/>
    <d v="2022-02-28T00:00:00"/>
    <d v="2022-02-25T00:00:00"/>
    <x v="1"/>
  </r>
  <r>
    <s v="COFMX-NYC"/>
    <x v="5"/>
    <s v="Laredo"/>
    <n v="259.75"/>
    <n v="-2.1841461118433481E-2"/>
    <n v="265.55"/>
    <d v="2022-02-28T00:00:00"/>
    <d v="2022-02-25T00:00:00"/>
    <x v="1"/>
  </r>
  <r>
    <s v="COFMX-HG-NYC"/>
    <x v="6"/>
    <s v="Nueva York"/>
    <n v="270.75"/>
    <n v="-2.0972699331043253E-2"/>
    <n v="276.55"/>
    <d v="2022-02-28T00:00:00"/>
    <d v="2022-02-25T00:00:00"/>
    <x v="1"/>
  </r>
  <r>
    <s v="COFGT-NYC"/>
    <x v="7"/>
    <s v="Nueva York"/>
    <n v="282.75"/>
    <n v="-2.0100502512562853E-2"/>
    <n v="288.55"/>
    <d v="2022-02-28T00:00:00"/>
    <d v="2022-02-25T00:00:00"/>
    <x v="1"/>
  </r>
  <r>
    <s v="COFSAN-4-NYC"/>
    <x v="8"/>
    <s v="Nueva York"/>
    <n v="232.75"/>
    <n v="-2.4313561098302291E-2"/>
    <n v="238.55"/>
    <d v="2022-02-28T00:00:00"/>
    <d v="2022-02-25T00:00:00"/>
    <x v="1"/>
  </r>
  <r>
    <s v="COFID-EK1-NYC"/>
    <x v="9"/>
    <s v="Nueva York"/>
    <n v="120.06"/>
    <n v="-1.9998367480205718E-2"/>
    <n v="122.51"/>
    <d v="2022-02-28T00:00:00"/>
    <d v="2022-02-25T00:00:00"/>
    <x v="1"/>
  </r>
  <r>
    <s v="COFUG-NYC"/>
    <x v="10"/>
    <s v="Nueva York"/>
    <n v="129.06"/>
    <n v="-1.8629761995285446E-2"/>
    <n v="131.51"/>
    <d v="2022-02-28T00:00:00"/>
    <d v="2022-02-25T00:00:00"/>
    <x v="1"/>
  </r>
  <r>
    <s v="COFPE-NYC"/>
    <x v="11"/>
    <s v="Nueva York"/>
    <n v="264.75"/>
    <n v="-2.1437811864720057E-2"/>
    <n v="270.55"/>
    <d v="2022-02-28T00:00:00"/>
    <d v="2022-02-25T00:00:00"/>
    <x v="1"/>
  </r>
  <r>
    <s v="COF-WARB-CRSDF"/>
    <x v="12"/>
    <s v="NWE"/>
    <n v="80"/>
    <n v="-3.614457831325301E-2"/>
    <n v="83"/>
    <d v="2022-03-01T00:00:00"/>
    <d v="2022-02-28T00:00:00"/>
    <x v="1"/>
  </r>
  <r>
    <s v="COF-WARB-CRHDF"/>
    <x v="13"/>
    <s v="NWE"/>
    <n v="60"/>
    <n v="-7.6923076923076927E-2"/>
    <n v="65"/>
    <d v="2022-03-01T00:00:00"/>
    <d v="2022-02-28T00:00:00"/>
    <x v="1"/>
  </r>
  <r>
    <s v="COFVN-G2-NYC"/>
    <x v="0"/>
    <s v="Nueva York"/>
    <n v="119.79"/>
    <n v="-2.2488755622188574E-3"/>
    <n v="120.06"/>
    <d v="2022-03-01T00:00:00"/>
    <d v="2022-02-28T00:00:00"/>
    <x v="2"/>
  </r>
  <r>
    <s v="COFSAN-23-NYC"/>
    <x v="1"/>
    <s v="Nueva York"/>
    <n v="239.75"/>
    <n v="1.2671594508975714E-2"/>
    <n v="236.75"/>
    <d v="2022-03-01T00:00:00"/>
    <d v="2022-02-28T00:00:00"/>
    <x v="2"/>
  </r>
  <r>
    <s v="COFCO-UGQ-NYC"/>
    <x v="2"/>
    <s v="Nueva York"/>
    <n v="301.75"/>
    <n v="1.00418410041841E-2"/>
    <n v="298.75"/>
    <d v="2022-03-01T00:00:00"/>
    <d v="2022-02-28T00:00:00"/>
    <x v="2"/>
  </r>
  <r>
    <s v="COFCO-EP-NYC"/>
    <x v="3"/>
    <s v="Nueva York"/>
    <n v="303.75"/>
    <n v="9.9750623441396506E-3"/>
    <n v="300.75"/>
    <d v="2022-03-01T00:00:00"/>
    <d v="2022-02-28T00:00:00"/>
    <x v="2"/>
  </r>
  <r>
    <s v="COFSV-NYC"/>
    <x v="4"/>
    <s v="Nueva York"/>
    <n v="274.75"/>
    <n v="1.1039558417663294E-2"/>
    <n v="271.75"/>
    <d v="2022-03-01T00:00:00"/>
    <d v="2022-02-28T00:00:00"/>
    <x v="2"/>
  </r>
  <r>
    <s v="COFMX-NYC"/>
    <x v="5"/>
    <s v="Laredo"/>
    <n v="262.75"/>
    <n v="1.1549566891241578E-2"/>
    <n v="259.75"/>
    <d v="2022-03-01T00:00:00"/>
    <d v="2022-02-28T00:00:00"/>
    <x v="2"/>
  </r>
  <r>
    <s v="COFMX-HG-NYC"/>
    <x v="6"/>
    <s v="Nueva York"/>
    <n v="273.75"/>
    <n v="1.1080332409972299E-2"/>
    <n v="270.75"/>
    <d v="2022-03-01T00:00:00"/>
    <d v="2022-02-28T00:00:00"/>
    <x v="2"/>
  </r>
  <r>
    <s v="COFGT-NYC"/>
    <x v="7"/>
    <s v="Nueva York"/>
    <n v="285.75"/>
    <n v="1.0610079575596816E-2"/>
    <n v="282.75"/>
    <d v="2022-03-01T00:00:00"/>
    <d v="2022-02-28T00:00:00"/>
    <x v="2"/>
  </r>
  <r>
    <s v="COFSAN-4-NYC"/>
    <x v="8"/>
    <s v="Nueva York"/>
    <n v="235.75"/>
    <n v="1.288936627282492E-2"/>
    <n v="232.75"/>
    <d v="2022-03-01T00:00:00"/>
    <d v="2022-02-28T00:00:00"/>
    <x v="2"/>
  </r>
  <r>
    <s v="COFID-EK1-NYC"/>
    <x v="9"/>
    <s v="Nueva York"/>
    <n v="119.79"/>
    <n v="-2.2488755622188574E-3"/>
    <n v="120.06"/>
    <d v="2022-03-01T00:00:00"/>
    <d v="2022-02-28T00:00:00"/>
    <x v="2"/>
  </r>
  <r>
    <s v="COFUG-NYC"/>
    <x v="10"/>
    <s v="Nueva York"/>
    <n v="128.79"/>
    <n v="-2.0920502092051001E-3"/>
    <n v="129.06"/>
    <d v="2022-03-01T00:00:00"/>
    <d v="2022-02-28T00:00:00"/>
    <x v="2"/>
  </r>
  <r>
    <s v="COFPE-NYC"/>
    <x v="11"/>
    <s v="Nueva York"/>
    <n v="267.75"/>
    <n v="1.1331444759206799E-2"/>
    <n v="264.75"/>
    <d v="2022-03-01T00:00:00"/>
    <d v="2022-02-28T00:00:00"/>
    <x v="2"/>
  </r>
  <r>
    <s v="COF-WARB-CRSDF"/>
    <x v="12"/>
    <s v="NWE"/>
    <n v="80"/>
    <n v="0"/>
    <n v="80"/>
    <d v="2022-03-02T00:00:00"/>
    <d v="2022-03-01T00:00:00"/>
    <x v="2"/>
  </r>
  <r>
    <s v="COF-WARB-CRHDF"/>
    <x v="13"/>
    <s v="NWE"/>
    <n v="60"/>
    <n v="0"/>
    <n v="60"/>
    <d v="2022-03-02T00:00:00"/>
    <d v="2022-03-01T00:00:00"/>
    <x v="2"/>
  </r>
  <r>
    <s v="COFVN-G2-NYC"/>
    <x v="0"/>
    <s v="Nueva York"/>
    <n v="117.34"/>
    <n v="-2.0452458468987418E-2"/>
    <n v="119.79"/>
    <d v="2022-03-02T00:00:00"/>
    <d v="2022-03-01T00:00:00"/>
    <x v="3"/>
  </r>
  <r>
    <s v="COFSAN-23-NYC"/>
    <x v="1"/>
    <s v="Nueva York"/>
    <n v="232.95"/>
    <n v="-2.8362877997914541E-2"/>
    <n v="239.75"/>
    <d v="2022-03-02T00:00:00"/>
    <d v="2022-03-01T00:00:00"/>
    <x v="3"/>
  </r>
  <r>
    <s v="COFCO-UGQ-NYC"/>
    <x v="2"/>
    <s v="Nueva York"/>
    <n v="294.95"/>
    <n v="-2.2535211267605673E-2"/>
    <n v="301.75"/>
    <d v="2022-03-02T00:00:00"/>
    <d v="2022-03-01T00:00:00"/>
    <x v="3"/>
  </r>
  <r>
    <s v="COFCO-EP-NYC"/>
    <x v="3"/>
    <s v="Nueva York"/>
    <n v="296.95"/>
    <n v="-2.2386831275720203E-2"/>
    <n v="303.75"/>
    <d v="2022-03-02T00:00:00"/>
    <d v="2022-03-01T00:00:00"/>
    <x v="3"/>
  </r>
  <r>
    <s v="COFSV-NYC"/>
    <x v="4"/>
    <s v="Nueva York"/>
    <n v="267.95"/>
    <n v="-2.4749772520473199E-2"/>
    <n v="274.75"/>
    <d v="2022-03-02T00:00:00"/>
    <d v="2022-03-01T00:00:00"/>
    <x v="3"/>
  </r>
  <r>
    <s v="COFMX-NYC"/>
    <x v="5"/>
    <s v="Laredo"/>
    <n v="255.95"/>
    <n v="-2.5880114176974355E-2"/>
    <n v="262.75"/>
    <d v="2022-03-02T00:00:00"/>
    <d v="2022-03-01T00:00:00"/>
    <x v="3"/>
  </r>
  <r>
    <s v="COFMX-HG-NYC"/>
    <x v="6"/>
    <s v="Nueva York"/>
    <n v="266.95"/>
    <n v="-2.4840182648401869E-2"/>
    <n v="273.75"/>
    <d v="2022-03-02T00:00:00"/>
    <d v="2022-03-01T00:00:00"/>
    <x v="3"/>
  </r>
  <r>
    <s v="COFGT-NYC"/>
    <x v="7"/>
    <s v="Nueva York"/>
    <n v="278.95"/>
    <n v="-2.379702537182856E-2"/>
    <n v="285.75"/>
    <d v="2022-03-02T00:00:00"/>
    <d v="2022-03-01T00:00:00"/>
    <x v="3"/>
  </r>
  <r>
    <s v="COFSAN-4-NYC"/>
    <x v="8"/>
    <s v="Nueva York"/>
    <n v="228.95"/>
    <n v="-2.8844114528101851E-2"/>
    <n v="235.75"/>
    <d v="2022-03-02T00:00:00"/>
    <d v="2022-03-01T00:00:00"/>
    <x v="3"/>
  </r>
  <r>
    <s v="COFID-EK1-NYC"/>
    <x v="9"/>
    <s v="Nueva York"/>
    <n v="117.34"/>
    <n v="-2.0452458468987418E-2"/>
    <n v="119.79"/>
    <d v="2022-03-02T00:00:00"/>
    <d v="2022-03-01T00:00:00"/>
    <x v="3"/>
  </r>
  <r>
    <s v="COFUG-NYC"/>
    <x v="10"/>
    <s v="Nueva York"/>
    <n v="126.34"/>
    <n v="-1.9023216088205518E-2"/>
    <n v="128.79"/>
    <d v="2022-03-02T00:00:00"/>
    <d v="2022-03-01T00:00:00"/>
    <x v="3"/>
  </r>
  <r>
    <s v="COFPE-NYC"/>
    <x v="11"/>
    <s v="Nueva York"/>
    <n v="260.95"/>
    <n v="-2.5396825396825438E-2"/>
    <n v="267.75"/>
    <d v="2022-03-02T00:00:00"/>
    <d v="2022-03-01T00:00:00"/>
    <x v="3"/>
  </r>
  <r>
    <s v="COF-WARB-CRSDF"/>
    <x v="12"/>
    <s v="NWE"/>
    <n v="83"/>
    <n v="3.7499999999999999E-2"/>
    <n v="80"/>
    <d v="2022-03-03T00:00:00"/>
    <d v="2022-03-02T00:00:00"/>
    <x v="3"/>
  </r>
  <r>
    <s v="COF-WARB-CRHDF"/>
    <x v="13"/>
    <s v="NWE"/>
    <n v="65"/>
    <n v="8.3333333333333329E-2"/>
    <n v="60"/>
    <d v="2022-03-03T00:00:00"/>
    <d v="2022-03-02T00:00:00"/>
    <x v="3"/>
  </r>
  <r>
    <s v="COFVN-G2-NYC"/>
    <x v="0"/>
    <s v="Nueva York"/>
    <n v="117.57"/>
    <n v="1.960115902505452E-3"/>
    <n v="117.34"/>
    <d v="2022-03-03T00:00:00"/>
    <d v="2022-03-02T00:00:00"/>
    <x v="4"/>
  </r>
  <r>
    <s v="COFSAN-23-NYC"/>
    <x v="1"/>
    <s v="Nueva York"/>
    <n v="227.65"/>
    <n v="-2.2751663447091577E-2"/>
    <n v="232.95"/>
    <d v="2022-03-03T00:00:00"/>
    <d v="2022-03-02T00:00:00"/>
    <x v="4"/>
  </r>
  <r>
    <s v="COFCO-UGQ-NYC"/>
    <x v="2"/>
    <s v="Nueva York"/>
    <n v="289.64999999999998"/>
    <n v="-1.7969147313103954E-2"/>
    <n v="294.95"/>
    <d v="2022-03-03T00:00:00"/>
    <d v="2022-03-02T00:00:00"/>
    <x v="4"/>
  </r>
  <r>
    <s v="COFCO-EP-NYC"/>
    <x v="3"/>
    <s v="Nueva York"/>
    <n v="291.64999999999998"/>
    <n v="-1.7848122579558888E-2"/>
    <n v="296.95"/>
    <d v="2022-03-03T00:00:00"/>
    <d v="2022-03-02T00:00:00"/>
    <x v="4"/>
  </r>
  <r>
    <s v="COFSV-NYC"/>
    <x v="4"/>
    <s v="Nueva York"/>
    <n v="262.64999999999998"/>
    <n v="-1.9779809665982504E-2"/>
    <n v="267.95"/>
    <d v="2022-03-03T00:00:00"/>
    <d v="2022-03-02T00:00:00"/>
    <x v="4"/>
  </r>
  <r>
    <s v="COFMX-NYC"/>
    <x v="5"/>
    <s v="Laredo"/>
    <n v="250.65"/>
    <n v="-2.0707169369017321E-2"/>
    <n v="255.95"/>
    <d v="2022-03-03T00:00:00"/>
    <d v="2022-03-02T00:00:00"/>
    <x v="4"/>
  </r>
  <r>
    <s v="COFMX-HG-NYC"/>
    <x v="6"/>
    <s v="Nueva York"/>
    <n v="261.64999999999998"/>
    <n v="-1.985390522569774E-2"/>
    <n v="266.95"/>
    <d v="2022-03-03T00:00:00"/>
    <d v="2022-03-02T00:00:00"/>
    <x v="4"/>
  </r>
  <r>
    <s v="COFGT-NYC"/>
    <x v="7"/>
    <s v="Nueva York"/>
    <n v="274.64999999999998"/>
    <n v="-1.5414948915576309E-2"/>
    <n v="278.95"/>
    <d v="2022-03-03T00:00:00"/>
    <d v="2022-03-02T00:00:00"/>
    <x v="4"/>
  </r>
  <r>
    <s v="COFSAN-4-NYC"/>
    <x v="8"/>
    <s v="Nueva York"/>
    <n v="223.65"/>
    <n v="-2.3149159205066536E-2"/>
    <n v="228.95"/>
    <d v="2022-03-03T00:00:00"/>
    <d v="2022-03-02T00:00:00"/>
    <x v="4"/>
  </r>
  <r>
    <s v="COFID-EK1-NYC"/>
    <x v="9"/>
    <s v="Nueva York"/>
    <n v="117.57"/>
    <n v="1.960115902505452E-3"/>
    <n v="117.34"/>
    <d v="2022-03-03T00:00:00"/>
    <d v="2022-03-02T00:00:00"/>
    <x v="4"/>
  </r>
  <r>
    <s v="COFUG-NYC"/>
    <x v="10"/>
    <s v="Nueva York"/>
    <n v="126.57"/>
    <n v="1.8204844071552141E-3"/>
    <n v="126.34"/>
    <d v="2022-03-03T00:00:00"/>
    <d v="2022-03-02T00:00:00"/>
    <x v="4"/>
  </r>
  <r>
    <s v="COFPE-NYC"/>
    <x v="11"/>
    <s v="Nueva York"/>
    <n v="254.65"/>
    <n v="-2.4142556045219327E-2"/>
    <n v="260.95"/>
    <d v="2022-03-03T00:00:00"/>
    <d v="2022-03-02T00:00:00"/>
    <x v="4"/>
  </r>
  <r>
    <s v="COF-WARB-CRSDF"/>
    <x v="12"/>
    <s v="NWE"/>
    <n v="83"/>
    <n v="0"/>
    <n v="83"/>
    <d v="2022-03-04T00:00:00"/>
    <d v="2022-03-03T00:00:00"/>
    <x v="4"/>
  </r>
  <r>
    <s v="COF-WARB-CRHDF"/>
    <x v="13"/>
    <s v="NWE"/>
    <n v="65"/>
    <n v="0"/>
    <n v="65"/>
    <d v="2022-03-04T00:00:00"/>
    <d v="2022-03-03T00:00:0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18">
        <item m="1" x="37"/>
        <item m="1" x="111"/>
        <item m="1" x="36"/>
        <item m="1" x="63"/>
        <item m="1" x="115"/>
        <item m="1" x="73"/>
        <item m="1" x="10"/>
        <item m="1" x="17"/>
        <item m="1" x="99"/>
        <item m="1" x="71"/>
        <item m="1" x="44"/>
        <item m="1" x="15"/>
        <item m="1" x="97"/>
        <item m="1" x="69"/>
        <item m="1" x="42"/>
        <item m="1" x="13"/>
        <item m="1" x="95"/>
        <item m="1" x="66"/>
        <item m="1" x="39"/>
        <item m="1" x="9"/>
        <item m="1" x="92"/>
        <item m="1" x="7"/>
        <item m="1" x="64"/>
        <item m="1" x="86"/>
        <item m="1" x="62"/>
        <item m="1" x="35"/>
        <item m="1" x="8"/>
        <item m="1" x="91"/>
        <item m="1" x="61"/>
        <item m="1" x="34"/>
        <item m="1" x="6"/>
        <item m="1" x="90"/>
        <item m="1" x="59"/>
        <item m="1" x="32"/>
        <item m="1" x="116"/>
        <item m="1" x="88"/>
        <item m="1" x="58"/>
        <item m="1" x="31"/>
        <item m="1" x="113"/>
        <item m="1" x="85"/>
        <item m="1" x="56"/>
        <item m="1" x="28"/>
        <item m="1" x="110"/>
        <item m="1" x="82"/>
        <item m="1" x="54"/>
        <item m="1" x="25"/>
        <item m="1" x="107"/>
        <item m="1" x="79"/>
        <item m="1" x="51"/>
        <item m="1" x="22"/>
        <item m="1" x="104"/>
        <item m="1" x="76"/>
        <item m="1" x="48"/>
        <item m="1" x="19"/>
        <item m="1" x="101"/>
        <item m="1" x="84"/>
        <item m="1" x="55"/>
        <item m="1" x="26"/>
        <item m="1" x="108"/>
        <item m="1" x="80"/>
        <item m="1" x="52"/>
        <item m="1" x="23"/>
        <item m="1" x="105"/>
        <item m="1" x="78"/>
        <item m="1" x="49"/>
        <item m="1" x="20"/>
        <item m="1" x="102"/>
        <item m="1" x="74"/>
        <item m="1" x="46"/>
        <item m="1" x="18"/>
        <item m="1" x="100"/>
        <item m="1" x="72"/>
        <item m="1" x="45"/>
        <item m="1" x="16"/>
        <item m="1" x="98"/>
        <item m="1" x="70"/>
        <item m="1" x="43"/>
        <item m="1" x="14"/>
        <item m="1" x="96"/>
        <item m="1" x="68"/>
        <item m="1" x="41"/>
        <item m="1" x="12"/>
        <item m="1" x="94"/>
        <item m="1" x="65"/>
        <item m="1" x="38"/>
        <item m="1" x="77"/>
        <item m="1" x="30"/>
        <item m="1" x="67"/>
        <item m="1" x="40"/>
        <item m="1" x="11"/>
        <item m="1" x="93"/>
        <item m="1" x="83"/>
        <item m="1" x="60"/>
        <item m="1" x="33"/>
        <item m="1" x="5"/>
        <item m="1" x="89"/>
        <item m="1" x="114"/>
        <item m="1" x="87"/>
        <item m="1" x="57"/>
        <item m="1" x="29"/>
        <item m="1" x="112"/>
        <item m="1" x="27"/>
        <item m="1" x="109"/>
        <item m="1" x="81"/>
        <item m="1" x="53"/>
        <item m="1" x="24"/>
        <item m="1" x="106"/>
        <item m="1" x="50"/>
        <item m="1" x="21"/>
        <item m="1" x="103"/>
        <item m="1" x="75"/>
        <item m="1" x="47"/>
        <item x="0"/>
        <item x="1"/>
        <item x="2"/>
        <item x="3"/>
        <item x="4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3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7">
      <pivotArea outline="0" collapsedLevelsAreSubtotals="1" fieldPosition="0"/>
    </format>
    <format dxfId="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1" type="button" dataOnly="0" labelOnly="1" outline="0" axis="axisRow" fieldPosition="0"/>
    </format>
    <format dxfId="2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7">
      <pivotArea field="1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17">
        <i x="0" s="1"/>
        <i x="1" s="1"/>
        <i x="2" s="1"/>
        <i x="3" s="1"/>
        <i x="4" s="1"/>
        <i x="37" s="1" nd="1"/>
        <i x="111" s="1" nd="1"/>
        <i x="36" s="1" nd="1"/>
        <i x="63" s="1" nd="1"/>
        <i x="115" s="1" nd="1"/>
        <i x="73" s="1" nd="1"/>
        <i x="10" s="1" nd="1"/>
        <i x="17" s="1" nd="1"/>
        <i x="99" s="1" nd="1"/>
        <i x="71" s="1" nd="1"/>
        <i x="44" s="1" nd="1"/>
        <i x="15" s="1" nd="1"/>
        <i x="97" s="1" nd="1"/>
        <i x="69" s="1" nd="1"/>
        <i x="42" s="1" nd="1"/>
        <i x="13" s="1" nd="1"/>
        <i x="95" s="1" nd="1"/>
        <i x="66" s="1" nd="1"/>
        <i x="39" s="1" nd="1"/>
        <i x="9" s="1" nd="1"/>
        <i x="92" s="1" nd="1"/>
        <i x="7" s="1" nd="1"/>
        <i x="64" s="1" nd="1"/>
        <i x="86" s="1" nd="1"/>
        <i x="62" s="1" nd="1"/>
        <i x="35" s="1" nd="1"/>
        <i x="8" s="1" nd="1"/>
        <i x="91" s="1" nd="1"/>
        <i x="61" s="1" nd="1"/>
        <i x="34" s="1" nd="1"/>
        <i x="6" s="1" nd="1"/>
        <i x="90" s="1" nd="1"/>
        <i x="59" s="1" nd="1"/>
        <i x="32" s="1" nd="1"/>
        <i x="116" s="1" nd="1"/>
        <i x="88" s="1" nd="1"/>
        <i x="58" s="1" nd="1"/>
        <i x="31" s="1" nd="1"/>
        <i x="113" s="1" nd="1"/>
        <i x="85" s="1" nd="1"/>
        <i x="56" s="1" nd="1"/>
        <i x="28" s="1" nd="1"/>
        <i x="110" s="1" nd="1"/>
        <i x="82" s="1" nd="1"/>
        <i x="54" s="1" nd="1"/>
        <i x="25" s="1" nd="1"/>
        <i x="107" s="1" nd="1"/>
        <i x="79" s="1" nd="1"/>
        <i x="51" s="1" nd="1"/>
        <i x="22" s="1" nd="1"/>
        <i x="104" s="1" nd="1"/>
        <i x="76" s="1" nd="1"/>
        <i x="48" s="1" nd="1"/>
        <i x="19" s="1" nd="1"/>
        <i x="101" s="1" nd="1"/>
        <i x="84" s="1" nd="1"/>
        <i x="55" s="1" nd="1"/>
        <i x="26" s="1" nd="1"/>
        <i x="108" s="1" nd="1"/>
        <i x="80" s="1" nd="1"/>
        <i x="52" s="1" nd="1"/>
        <i x="23" s="1" nd="1"/>
        <i x="105" s="1" nd="1"/>
        <i x="78" s="1" nd="1"/>
        <i x="49" s="1" nd="1"/>
        <i x="20" s="1" nd="1"/>
        <i x="102" s="1" nd="1"/>
        <i x="74" s="1" nd="1"/>
        <i x="46" s="1" nd="1"/>
        <i x="18" s="1" nd="1"/>
        <i x="100" s="1" nd="1"/>
        <i x="72" s="1" nd="1"/>
        <i x="45" s="1" nd="1"/>
        <i x="16" s="1" nd="1"/>
        <i x="98" s="1" nd="1"/>
        <i x="70" s="1" nd="1"/>
        <i x="43" s="1" nd="1"/>
        <i x="14" s="1" nd="1"/>
        <i x="96" s="1" nd="1"/>
        <i x="68" s="1" nd="1"/>
        <i x="41" s="1" nd="1"/>
        <i x="12" s="1" nd="1"/>
        <i x="94" s="1" nd="1"/>
        <i x="65" s="1" nd="1"/>
        <i x="38" s="1" nd="1"/>
        <i x="77" s="1" nd="1"/>
        <i x="30" s="1" nd="1"/>
        <i x="67" s="1" nd="1"/>
        <i x="40" s="1" nd="1"/>
        <i x="11" s="1" nd="1"/>
        <i x="93" s="1" nd="1"/>
        <i x="83" s="1" nd="1"/>
        <i x="60" s="1" nd="1"/>
        <i x="33" s="1" nd="1"/>
        <i x="5" s="1" nd="1"/>
        <i x="89" s="1" nd="1"/>
        <i x="114" s="1" nd="1"/>
        <i x="87" s="1" nd="1"/>
        <i x="57" s="1" nd="1"/>
        <i x="29" s="1" nd="1"/>
        <i x="112" s="1" nd="1"/>
        <i x="27" s="1" nd="1"/>
        <i x="109" s="1" nd="1"/>
        <i x="81" s="1" nd="1"/>
        <i x="53" s="1" nd="1"/>
        <i x="24" s="1" nd="1"/>
        <i x="106" s="1" nd="1"/>
        <i x="50" s="1" nd="1"/>
        <i x="21" s="1" nd="1"/>
        <i x="103" s="1" nd="1"/>
        <i x="75" s="1" nd="1"/>
        <i x="4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71" totalsRowShown="0" headerRowDxfId="47" dataDxfId="45" headerRowBorderDxfId="46" tableBorderDxfId="44">
  <autoFilter ref="A1:I71"/>
  <tableColumns count="9">
    <tableColumn id="1" name="Clave" dataDxfId="43"/>
    <tableColumn id="2" name="Tipo de producto" dataDxfId="42"/>
    <tableColumn id="3" name="Lugar de entrega" dataDxfId="41"/>
    <tableColumn id="4" name="Último precio_x000a_(cts Dlr/lb)" dataDxfId="40"/>
    <tableColumn id="5" name="Cambio neto" dataDxfId="39"/>
    <tableColumn id="6" name="Precio anterior_x000a_(cts Dlr/lb)" dataDxfId="38"/>
    <tableColumn id="7" name="Día actual" dataDxfId="37"/>
    <tableColumn id="8" name="Día anterior" dataDxfId="36"/>
    <tableColumn id="9" name="DÍA DE REPORTE" dataDxfId="3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tabSelected="1" topLeftCell="A55" zoomScale="115" zoomScaleNormal="115" workbookViewId="0">
      <selection activeCell="A58" sqref="A58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122.51</v>
      </c>
      <c r="E2" s="7">
        <v>1.8809290153745828E-3</v>
      </c>
      <c r="F2" s="16">
        <v>122.28</v>
      </c>
      <c r="G2" s="17">
        <v>44617</v>
      </c>
      <c r="H2" s="18">
        <v>44616</v>
      </c>
      <c r="I2" s="19">
        <v>44620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242.55</v>
      </c>
      <c r="E3" s="8">
        <v>2.8943560057887825E-3</v>
      </c>
      <c r="F3" s="11">
        <v>241.85</v>
      </c>
      <c r="G3" s="12">
        <v>44617</v>
      </c>
      <c r="H3" s="13">
        <v>44616</v>
      </c>
      <c r="I3" s="20">
        <v>44620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304.55</v>
      </c>
      <c r="E4" s="8">
        <v>2.303768306730257E-3</v>
      </c>
      <c r="F4" s="11">
        <v>303.85000000000002</v>
      </c>
      <c r="G4" s="12">
        <v>44617</v>
      </c>
      <c r="H4" s="13">
        <v>44616</v>
      </c>
      <c r="I4" s="20">
        <v>44620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306.55</v>
      </c>
      <c r="E5" s="8">
        <v>2.2887036128820945E-3</v>
      </c>
      <c r="F5" s="11">
        <v>305.85000000000002</v>
      </c>
      <c r="G5" s="12">
        <v>44617</v>
      </c>
      <c r="H5" s="13">
        <v>44616</v>
      </c>
      <c r="I5" s="20">
        <v>44620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277.55</v>
      </c>
      <c r="E6" s="8">
        <v>2.5284450063210711E-3</v>
      </c>
      <c r="F6" s="11">
        <v>276.85000000000002</v>
      </c>
      <c r="G6" s="12">
        <v>44617</v>
      </c>
      <c r="H6" s="13">
        <v>44616</v>
      </c>
      <c r="I6" s="20">
        <v>44620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265.55</v>
      </c>
      <c r="E7" s="8">
        <v>2.643005474797012E-3</v>
      </c>
      <c r="F7" s="11">
        <v>264.85000000000002</v>
      </c>
      <c r="G7" s="12">
        <v>44617</v>
      </c>
      <c r="H7" s="13">
        <v>44616</v>
      </c>
      <c r="I7" s="20">
        <v>44620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276.55</v>
      </c>
      <c r="E8" s="8">
        <v>2.5376110204821047E-3</v>
      </c>
      <c r="F8" s="11">
        <v>275.85000000000002</v>
      </c>
      <c r="G8" s="12">
        <v>44617</v>
      </c>
      <c r="H8" s="13">
        <v>44616</v>
      </c>
      <c r="I8" s="20">
        <v>44620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288.55</v>
      </c>
      <c r="E9" s="8">
        <v>2.4318221295813393E-3</v>
      </c>
      <c r="F9" s="11">
        <v>287.85000000000002</v>
      </c>
      <c r="G9" s="12">
        <v>44617</v>
      </c>
      <c r="H9" s="13">
        <v>44616</v>
      </c>
      <c r="I9" s="20">
        <v>44620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238.55</v>
      </c>
      <c r="E10" s="8">
        <v>2.9430313222620014E-3</v>
      </c>
      <c r="F10" s="11">
        <v>237.85</v>
      </c>
      <c r="G10" s="12">
        <v>44617</v>
      </c>
      <c r="H10" s="13">
        <v>44616</v>
      </c>
      <c r="I10" s="20">
        <v>44620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122.51</v>
      </c>
      <c r="E11" s="8">
        <v>1.8809290153745828E-3</v>
      </c>
      <c r="F11" s="11">
        <v>122.28</v>
      </c>
      <c r="G11" s="12">
        <v>44617</v>
      </c>
      <c r="H11" s="13">
        <v>44616</v>
      </c>
      <c r="I11" s="20">
        <v>44620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131.51</v>
      </c>
      <c r="E12" s="8">
        <v>1.7519804996952298E-3</v>
      </c>
      <c r="F12" s="11">
        <v>131.28</v>
      </c>
      <c r="G12" s="12">
        <v>44617</v>
      </c>
      <c r="H12" s="13">
        <v>44616</v>
      </c>
      <c r="I12" s="20">
        <v>44620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270.55</v>
      </c>
      <c r="E13" s="8">
        <v>2.5940337224383495E-3</v>
      </c>
      <c r="F13" s="11">
        <v>269.85000000000002</v>
      </c>
      <c r="G13" s="12">
        <v>44617</v>
      </c>
      <c r="H13" s="13">
        <v>44616</v>
      </c>
      <c r="I13" s="20">
        <v>44620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83</v>
      </c>
      <c r="E14" s="8">
        <v>0</v>
      </c>
      <c r="F14" s="11">
        <v>83</v>
      </c>
      <c r="G14" s="12">
        <v>44620</v>
      </c>
      <c r="H14" s="13">
        <v>44617</v>
      </c>
      <c r="I14" s="20">
        <v>44620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65</v>
      </c>
      <c r="E15" s="8">
        <v>0</v>
      </c>
      <c r="F15" s="11">
        <v>65</v>
      </c>
      <c r="G15" s="12">
        <v>44620</v>
      </c>
      <c r="H15" s="13">
        <v>44617</v>
      </c>
      <c r="I15" s="20">
        <v>44620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120.06</v>
      </c>
      <c r="E16" s="21">
        <f>(FÍSICOS[[#This Row],[Último precio
(cts Dlr/lb)]]-FÍSICOS[[#This Row],[Precio anterior
(cts Dlr/lb)]])/FÍSICOS[[#This Row],[Precio anterior
(cts Dlr/lb)]]</f>
        <v>-1.9998367480205718E-2</v>
      </c>
      <c r="F16" s="16">
        <f>D2</f>
        <v>122.51</v>
      </c>
      <c r="G16" s="17">
        <v>44620</v>
      </c>
      <c r="H16" s="18">
        <f>G2</f>
        <v>44617</v>
      </c>
      <c r="I16" s="19">
        <v>44621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236.75</v>
      </c>
      <c r="E17" s="22">
        <f>(FÍSICOS[[#This Row],[Último precio
(cts Dlr/lb)]]-FÍSICOS[[#This Row],[Precio anterior
(cts Dlr/lb)]])/FÍSICOS[[#This Row],[Precio anterior
(cts Dlr/lb)]]</f>
        <v>-2.3912595341166815E-2</v>
      </c>
      <c r="F17" s="11">
        <f t="shared" ref="F17:F29" si="0">D3</f>
        <v>242.55</v>
      </c>
      <c r="G17" s="12">
        <v>44620</v>
      </c>
      <c r="H17" s="13">
        <f t="shared" ref="H17:H29" si="1">G3</f>
        <v>44617</v>
      </c>
      <c r="I17" s="20">
        <v>44621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298.75</v>
      </c>
      <c r="E18" s="22">
        <f>(FÍSICOS[[#This Row],[Último precio
(cts Dlr/lb)]]-FÍSICOS[[#This Row],[Precio anterior
(cts Dlr/lb)]])/FÍSICOS[[#This Row],[Precio anterior
(cts Dlr/lb)]]</f>
        <v>-1.9044491873255659E-2</v>
      </c>
      <c r="F18" s="11">
        <f t="shared" si="0"/>
        <v>304.55</v>
      </c>
      <c r="G18" s="12">
        <v>44620</v>
      </c>
      <c r="H18" s="13">
        <f t="shared" si="1"/>
        <v>44617</v>
      </c>
      <c r="I18" s="20">
        <v>44621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300.75</v>
      </c>
      <c r="E19" s="22">
        <f>(FÍSICOS[[#This Row],[Último precio
(cts Dlr/lb)]]-FÍSICOS[[#This Row],[Precio anterior
(cts Dlr/lb)]])/FÍSICOS[[#This Row],[Precio anterior
(cts Dlr/lb)]]</f>
        <v>-1.8920241396183368E-2</v>
      </c>
      <c r="F19" s="11">
        <f t="shared" si="0"/>
        <v>306.55</v>
      </c>
      <c r="G19" s="12">
        <v>44620</v>
      </c>
      <c r="H19" s="13">
        <f t="shared" si="1"/>
        <v>44617</v>
      </c>
      <c r="I19" s="20">
        <v>44621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-2.0897135651234054E-2</v>
      </c>
      <c r="F20" s="11">
        <f t="shared" si="0"/>
        <v>277.55</v>
      </c>
      <c r="G20" s="12">
        <v>44620</v>
      </c>
      <c r="H20" s="13">
        <f t="shared" si="1"/>
        <v>44617</v>
      </c>
      <c r="I20" s="20">
        <v>44621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259.75</v>
      </c>
      <c r="E21" s="22">
        <f>(FÍSICOS[[#This Row],[Último precio
(cts Dlr/lb)]]-FÍSICOS[[#This Row],[Precio anterior
(cts Dlr/lb)]])/FÍSICOS[[#This Row],[Precio anterior
(cts Dlr/lb)]]</f>
        <v>-2.1841461118433481E-2</v>
      </c>
      <c r="F21" s="11">
        <f t="shared" si="0"/>
        <v>265.55</v>
      </c>
      <c r="G21" s="12">
        <v>44620</v>
      </c>
      <c r="H21" s="13">
        <f t="shared" si="1"/>
        <v>44617</v>
      </c>
      <c r="I21" s="20">
        <v>44621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270.75</v>
      </c>
      <c r="E22" s="22">
        <f>(FÍSICOS[[#This Row],[Último precio
(cts Dlr/lb)]]-FÍSICOS[[#This Row],[Precio anterior
(cts Dlr/lb)]])/FÍSICOS[[#This Row],[Precio anterior
(cts Dlr/lb)]]</f>
        <v>-2.0972699331043253E-2</v>
      </c>
      <c r="F22" s="11">
        <f t="shared" si="0"/>
        <v>276.55</v>
      </c>
      <c r="G22" s="12">
        <v>44620</v>
      </c>
      <c r="H22" s="13">
        <f t="shared" si="1"/>
        <v>44617</v>
      </c>
      <c r="I22" s="20">
        <v>44621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282.75</v>
      </c>
      <c r="E23" s="22">
        <f>(FÍSICOS[[#This Row],[Último precio
(cts Dlr/lb)]]-FÍSICOS[[#This Row],[Precio anterior
(cts Dlr/lb)]])/FÍSICOS[[#This Row],[Precio anterior
(cts Dlr/lb)]]</f>
        <v>-2.0100502512562853E-2</v>
      </c>
      <c r="F23" s="11">
        <f t="shared" si="0"/>
        <v>288.55</v>
      </c>
      <c r="G23" s="12">
        <v>44620</v>
      </c>
      <c r="H23" s="13">
        <f t="shared" si="1"/>
        <v>44617</v>
      </c>
      <c r="I23" s="20">
        <v>44621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232.75</v>
      </c>
      <c r="E24" s="22">
        <f>(FÍSICOS[[#This Row],[Último precio
(cts Dlr/lb)]]-FÍSICOS[[#This Row],[Precio anterior
(cts Dlr/lb)]])/FÍSICOS[[#This Row],[Precio anterior
(cts Dlr/lb)]]</f>
        <v>-2.4313561098302291E-2</v>
      </c>
      <c r="F24" s="11">
        <f t="shared" si="0"/>
        <v>238.55</v>
      </c>
      <c r="G24" s="12">
        <v>44620</v>
      </c>
      <c r="H24" s="13">
        <f t="shared" si="1"/>
        <v>44617</v>
      </c>
      <c r="I24" s="20">
        <v>44621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120.06</v>
      </c>
      <c r="E25" s="22">
        <f>(FÍSICOS[[#This Row],[Último precio
(cts Dlr/lb)]]-FÍSICOS[[#This Row],[Precio anterior
(cts Dlr/lb)]])/FÍSICOS[[#This Row],[Precio anterior
(cts Dlr/lb)]]</f>
        <v>-1.9998367480205718E-2</v>
      </c>
      <c r="F25" s="11">
        <f t="shared" si="0"/>
        <v>122.51</v>
      </c>
      <c r="G25" s="12">
        <v>44620</v>
      </c>
      <c r="H25" s="13">
        <f t="shared" si="1"/>
        <v>44617</v>
      </c>
      <c r="I25" s="20">
        <v>44621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129.06</v>
      </c>
      <c r="E26" s="22">
        <f>(FÍSICOS[[#This Row],[Último precio
(cts Dlr/lb)]]-FÍSICOS[[#This Row],[Precio anterior
(cts Dlr/lb)]])/FÍSICOS[[#This Row],[Precio anterior
(cts Dlr/lb)]]</f>
        <v>-1.8629761995285446E-2</v>
      </c>
      <c r="F26" s="11">
        <f t="shared" si="0"/>
        <v>131.51</v>
      </c>
      <c r="G26" s="12">
        <v>44620</v>
      </c>
      <c r="H26" s="13">
        <f t="shared" si="1"/>
        <v>44617</v>
      </c>
      <c r="I26" s="20">
        <v>44621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264.75</v>
      </c>
      <c r="E27" s="22">
        <f>(FÍSICOS[[#This Row],[Último precio
(cts Dlr/lb)]]-FÍSICOS[[#This Row],[Precio anterior
(cts Dlr/lb)]])/FÍSICOS[[#This Row],[Precio anterior
(cts Dlr/lb)]]</f>
        <v>-2.1437811864720057E-2</v>
      </c>
      <c r="F27" s="11">
        <f t="shared" si="0"/>
        <v>270.55</v>
      </c>
      <c r="G27" s="12">
        <v>44620</v>
      </c>
      <c r="H27" s="13">
        <f t="shared" si="1"/>
        <v>44617</v>
      </c>
      <c r="I27" s="20">
        <v>44621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-3.614457831325301E-2</v>
      </c>
      <c r="F28" s="11">
        <f t="shared" si="0"/>
        <v>83</v>
      </c>
      <c r="G28" s="12">
        <v>44621</v>
      </c>
      <c r="H28" s="13">
        <f t="shared" si="1"/>
        <v>44620</v>
      </c>
      <c r="I28" s="20">
        <v>44621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-7.6923076923076927E-2</v>
      </c>
      <c r="F29" s="11">
        <f t="shared" si="0"/>
        <v>65</v>
      </c>
      <c r="G29" s="12">
        <v>44621</v>
      </c>
      <c r="H29" s="13">
        <f t="shared" si="1"/>
        <v>44620</v>
      </c>
      <c r="I29" s="20">
        <v>44621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119.79</v>
      </c>
      <c r="E30" s="36">
        <f>(FÍSICOS[[#This Row],[Último precio
(cts Dlr/lb)]]-FÍSICOS[[#This Row],[Precio anterior
(cts Dlr/lb)]])/FÍSICOS[[#This Row],[Precio anterior
(cts Dlr/lb)]]</f>
        <v>-2.2488755622188574E-3</v>
      </c>
      <c r="F30" s="34">
        <f>D16</f>
        <v>120.06</v>
      </c>
      <c r="G30" s="38">
        <v>44621</v>
      </c>
      <c r="H30" s="40">
        <f>G16</f>
        <v>44620</v>
      </c>
      <c r="I30" s="42">
        <v>44622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239.75</v>
      </c>
      <c r="E31" s="37">
        <f>(FÍSICOS[[#This Row],[Último precio
(cts Dlr/lb)]]-FÍSICOS[[#This Row],[Precio anterior
(cts Dlr/lb)]])/FÍSICOS[[#This Row],[Precio anterior
(cts Dlr/lb)]]</f>
        <v>1.2671594508975714E-2</v>
      </c>
      <c r="F31" s="35">
        <f t="shared" ref="F31:F43" si="2">D17</f>
        <v>236.75</v>
      </c>
      <c r="G31" s="39">
        <v>44621</v>
      </c>
      <c r="H31" s="41">
        <f t="shared" ref="H31:H43" si="3">G17</f>
        <v>44620</v>
      </c>
      <c r="I31" s="43">
        <v>44622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301.75</v>
      </c>
      <c r="E32" s="37">
        <f>(FÍSICOS[[#This Row],[Último precio
(cts Dlr/lb)]]-FÍSICOS[[#This Row],[Precio anterior
(cts Dlr/lb)]])/FÍSICOS[[#This Row],[Precio anterior
(cts Dlr/lb)]]</f>
        <v>1.00418410041841E-2</v>
      </c>
      <c r="F32" s="35">
        <f t="shared" si="2"/>
        <v>298.75</v>
      </c>
      <c r="G32" s="39">
        <v>44621</v>
      </c>
      <c r="H32" s="41">
        <f t="shared" si="3"/>
        <v>44620</v>
      </c>
      <c r="I32" s="43">
        <v>44622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303.75</v>
      </c>
      <c r="E33" s="37">
        <f>(FÍSICOS[[#This Row],[Último precio
(cts Dlr/lb)]]-FÍSICOS[[#This Row],[Precio anterior
(cts Dlr/lb)]])/FÍSICOS[[#This Row],[Precio anterior
(cts Dlr/lb)]]</f>
        <v>9.9750623441396506E-3</v>
      </c>
      <c r="F33" s="35">
        <f t="shared" si="2"/>
        <v>300.75</v>
      </c>
      <c r="G33" s="39">
        <v>44621</v>
      </c>
      <c r="H33" s="41">
        <f t="shared" si="3"/>
        <v>44620</v>
      </c>
      <c r="I33" s="43">
        <v>44622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274.75</v>
      </c>
      <c r="E34" s="37">
        <f>(FÍSICOS[[#This Row],[Último precio
(cts Dlr/lb)]]-FÍSICOS[[#This Row],[Precio anterior
(cts Dlr/lb)]])/FÍSICOS[[#This Row],[Precio anterior
(cts Dlr/lb)]]</f>
        <v>1.1039558417663294E-2</v>
      </c>
      <c r="F34" s="35">
        <f t="shared" si="2"/>
        <v>271.75</v>
      </c>
      <c r="G34" s="39">
        <v>44621</v>
      </c>
      <c r="H34" s="41">
        <f t="shared" si="3"/>
        <v>44620</v>
      </c>
      <c r="I34" s="43">
        <v>44622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262.75</v>
      </c>
      <c r="E35" s="37">
        <f>(FÍSICOS[[#This Row],[Último precio
(cts Dlr/lb)]]-FÍSICOS[[#This Row],[Precio anterior
(cts Dlr/lb)]])/FÍSICOS[[#This Row],[Precio anterior
(cts Dlr/lb)]]</f>
        <v>1.1549566891241578E-2</v>
      </c>
      <c r="F35" s="35">
        <f t="shared" si="2"/>
        <v>259.75</v>
      </c>
      <c r="G35" s="39">
        <v>44621</v>
      </c>
      <c r="H35" s="41">
        <f t="shared" si="3"/>
        <v>44620</v>
      </c>
      <c r="I35" s="43">
        <v>44622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273.75</v>
      </c>
      <c r="E36" s="37">
        <f>(FÍSICOS[[#This Row],[Último precio
(cts Dlr/lb)]]-FÍSICOS[[#This Row],[Precio anterior
(cts Dlr/lb)]])/FÍSICOS[[#This Row],[Precio anterior
(cts Dlr/lb)]]</f>
        <v>1.1080332409972299E-2</v>
      </c>
      <c r="F36" s="35">
        <f t="shared" si="2"/>
        <v>270.75</v>
      </c>
      <c r="G36" s="39">
        <v>44621</v>
      </c>
      <c r="H36" s="41">
        <f t="shared" si="3"/>
        <v>44620</v>
      </c>
      <c r="I36" s="43">
        <v>44622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285.75</v>
      </c>
      <c r="E37" s="37">
        <f>(FÍSICOS[[#This Row],[Último precio
(cts Dlr/lb)]]-FÍSICOS[[#This Row],[Precio anterior
(cts Dlr/lb)]])/FÍSICOS[[#This Row],[Precio anterior
(cts Dlr/lb)]]</f>
        <v>1.0610079575596816E-2</v>
      </c>
      <c r="F37" s="35">
        <f t="shared" si="2"/>
        <v>282.75</v>
      </c>
      <c r="G37" s="39">
        <v>44621</v>
      </c>
      <c r="H37" s="41">
        <f t="shared" si="3"/>
        <v>44620</v>
      </c>
      <c r="I37" s="43">
        <v>44622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235.75</v>
      </c>
      <c r="E38" s="37">
        <f>(FÍSICOS[[#This Row],[Último precio
(cts Dlr/lb)]]-FÍSICOS[[#This Row],[Precio anterior
(cts Dlr/lb)]])/FÍSICOS[[#This Row],[Precio anterior
(cts Dlr/lb)]]</f>
        <v>1.288936627282492E-2</v>
      </c>
      <c r="F38" s="35">
        <f t="shared" si="2"/>
        <v>232.75</v>
      </c>
      <c r="G38" s="39">
        <v>44621</v>
      </c>
      <c r="H38" s="41">
        <f t="shared" si="3"/>
        <v>44620</v>
      </c>
      <c r="I38" s="43">
        <v>44622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119.79</v>
      </c>
      <c r="E39" s="37">
        <f>(FÍSICOS[[#This Row],[Último precio
(cts Dlr/lb)]]-FÍSICOS[[#This Row],[Precio anterior
(cts Dlr/lb)]])/FÍSICOS[[#This Row],[Precio anterior
(cts Dlr/lb)]]</f>
        <v>-2.2488755622188574E-3</v>
      </c>
      <c r="F39" s="35">
        <f t="shared" si="2"/>
        <v>120.06</v>
      </c>
      <c r="G39" s="39">
        <v>44621</v>
      </c>
      <c r="H39" s="41">
        <f t="shared" si="3"/>
        <v>44620</v>
      </c>
      <c r="I39" s="43">
        <v>44622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128.79</v>
      </c>
      <c r="E40" s="37">
        <f>(FÍSICOS[[#This Row],[Último precio
(cts Dlr/lb)]]-FÍSICOS[[#This Row],[Precio anterior
(cts Dlr/lb)]])/FÍSICOS[[#This Row],[Precio anterior
(cts Dlr/lb)]]</f>
        <v>-2.0920502092051001E-3</v>
      </c>
      <c r="F40" s="35">
        <f t="shared" si="2"/>
        <v>129.06</v>
      </c>
      <c r="G40" s="39">
        <v>44621</v>
      </c>
      <c r="H40" s="41">
        <f t="shared" si="3"/>
        <v>44620</v>
      </c>
      <c r="I40" s="43">
        <v>44622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267.75</v>
      </c>
      <c r="E41" s="37">
        <f>(FÍSICOS[[#This Row],[Último precio
(cts Dlr/lb)]]-FÍSICOS[[#This Row],[Precio anterior
(cts Dlr/lb)]])/FÍSICOS[[#This Row],[Precio anterior
(cts Dlr/lb)]]</f>
        <v>1.1331444759206799E-2</v>
      </c>
      <c r="F41" s="35">
        <f t="shared" si="2"/>
        <v>264.75</v>
      </c>
      <c r="G41" s="39">
        <v>44621</v>
      </c>
      <c r="H41" s="41">
        <f t="shared" si="3"/>
        <v>44620</v>
      </c>
      <c r="I41" s="43">
        <v>44622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80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80</v>
      </c>
      <c r="G42" s="39">
        <v>44622</v>
      </c>
      <c r="H42" s="41">
        <f t="shared" si="3"/>
        <v>44621</v>
      </c>
      <c r="I42" s="43">
        <v>44622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60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60</v>
      </c>
      <c r="G43" s="39">
        <v>44622</v>
      </c>
      <c r="H43" s="41">
        <f t="shared" si="3"/>
        <v>44621</v>
      </c>
      <c r="I43" s="43">
        <v>44622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117.34</v>
      </c>
      <c r="E44" s="36">
        <f>(FÍSICOS[[#This Row],[Último precio
(cts Dlr/lb)]]-FÍSICOS[[#This Row],[Precio anterior
(cts Dlr/lb)]])/FÍSICOS[[#This Row],[Precio anterior
(cts Dlr/lb)]]</f>
        <v>-2.0452458468987418E-2</v>
      </c>
      <c r="F44" s="34">
        <f>D30</f>
        <v>119.79</v>
      </c>
      <c r="G44" s="38">
        <v>44622</v>
      </c>
      <c r="H44" s="40">
        <f>G30</f>
        <v>44621</v>
      </c>
      <c r="I44" s="42">
        <v>44623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232.95</v>
      </c>
      <c r="E45" s="37">
        <f>(FÍSICOS[[#This Row],[Último precio
(cts Dlr/lb)]]-FÍSICOS[[#This Row],[Precio anterior
(cts Dlr/lb)]])/FÍSICOS[[#This Row],[Precio anterior
(cts Dlr/lb)]]</f>
        <v>-2.8362877997914541E-2</v>
      </c>
      <c r="F45" s="35">
        <f t="shared" ref="F45:F57" si="4">D31</f>
        <v>239.75</v>
      </c>
      <c r="G45" s="39">
        <v>44622</v>
      </c>
      <c r="H45" s="41">
        <f t="shared" ref="H45:H57" si="5">G31</f>
        <v>44621</v>
      </c>
      <c r="I45" s="43">
        <v>44623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294.95</v>
      </c>
      <c r="E46" s="37">
        <f>(FÍSICOS[[#This Row],[Último precio
(cts Dlr/lb)]]-FÍSICOS[[#This Row],[Precio anterior
(cts Dlr/lb)]])/FÍSICOS[[#This Row],[Precio anterior
(cts Dlr/lb)]]</f>
        <v>-2.2535211267605673E-2</v>
      </c>
      <c r="F46" s="35">
        <f t="shared" si="4"/>
        <v>301.75</v>
      </c>
      <c r="G46" s="39">
        <v>44622</v>
      </c>
      <c r="H46" s="41">
        <f t="shared" si="5"/>
        <v>44621</v>
      </c>
      <c r="I46" s="43">
        <v>44623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296.95</v>
      </c>
      <c r="E47" s="37">
        <f>(FÍSICOS[[#This Row],[Último precio
(cts Dlr/lb)]]-FÍSICOS[[#This Row],[Precio anterior
(cts Dlr/lb)]])/FÍSICOS[[#This Row],[Precio anterior
(cts Dlr/lb)]]</f>
        <v>-2.2386831275720203E-2</v>
      </c>
      <c r="F47" s="35">
        <f t="shared" si="4"/>
        <v>303.75</v>
      </c>
      <c r="G47" s="39">
        <v>44622</v>
      </c>
      <c r="H47" s="41">
        <f t="shared" si="5"/>
        <v>44621</v>
      </c>
      <c r="I47" s="43">
        <v>44623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267.95</v>
      </c>
      <c r="E48" s="37">
        <f>(FÍSICOS[[#This Row],[Último precio
(cts Dlr/lb)]]-FÍSICOS[[#This Row],[Precio anterior
(cts Dlr/lb)]])/FÍSICOS[[#This Row],[Precio anterior
(cts Dlr/lb)]]</f>
        <v>-2.4749772520473199E-2</v>
      </c>
      <c r="F48" s="35">
        <f t="shared" si="4"/>
        <v>274.75</v>
      </c>
      <c r="G48" s="39">
        <v>44622</v>
      </c>
      <c r="H48" s="41">
        <f t="shared" si="5"/>
        <v>44621</v>
      </c>
      <c r="I48" s="43">
        <v>44623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255.95</v>
      </c>
      <c r="E49" s="37">
        <f>(FÍSICOS[[#This Row],[Último precio
(cts Dlr/lb)]]-FÍSICOS[[#This Row],[Precio anterior
(cts Dlr/lb)]])/FÍSICOS[[#This Row],[Precio anterior
(cts Dlr/lb)]]</f>
        <v>-2.5880114176974355E-2</v>
      </c>
      <c r="F49" s="35">
        <f t="shared" si="4"/>
        <v>262.75</v>
      </c>
      <c r="G49" s="39">
        <v>44622</v>
      </c>
      <c r="H49" s="41">
        <f t="shared" si="5"/>
        <v>44621</v>
      </c>
      <c r="I49" s="43">
        <v>44623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266.95</v>
      </c>
      <c r="E50" s="37">
        <f>(FÍSICOS[[#This Row],[Último precio
(cts Dlr/lb)]]-FÍSICOS[[#This Row],[Precio anterior
(cts Dlr/lb)]])/FÍSICOS[[#This Row],[Precio anterior
(cts Dlr/lb)]]</f>
        <v>-2.4840182648401869E-2</v>
      </c>
      <c r="F50" s="35">
        <f t="shared" si="4"/>
        <v>273.75</v>
      </c>
      <c r="G50" s="39">
        <v>44622</v>
      </c>
      <c r="H50" s="41">
        <f t="shared" si="5"/>
        <v>44621</v>
      </c>
      <c r="I50" s="43">
        <v>44623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278.95</v>
      </c>
      <c r="E51" s="37">
        <f>(FÍSICOS[[#This Row],[Último precio
(cts Dlr/lb)]]-FÍSICOS[[#This Row],[Precio anterior
(cts Dlr/lb)]])/FÍSICOS[[#This Row],[Precio anterior
(cts Dlr/lb)]]</f>
        <v>-2.379702537182856E-2</v>
      </c>
      <c r="F51" s="35">
        <f t="shared" si="4"/>
        <v>285.75</v>
      </c>
      <c r="G51" s="39">
        <v>44622</v>
      </c>
      <c r="H51" s="41">
        <f t="shared" si="5"/>
        <v>44621</v>
      </c>
      <c r="I51" s="43">
        <v>44623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228.95</v>
      </c>
      <c r="E52" s="37">
        <f>(FÍSICOS[[#This Row],[Último precio
(cts Dlr/lb)]]-FÍSICOS[[#This Row],[Precio anterior
(cts Dlr/lb)]])/FÍSICOS[[#This Row],[Precio anterior
(cts Dlr/lb)]]</f>
        <v>-2.8844114528101851E-2</v>
      </c>
      <c r="F52" s="35">
        <f t="shared" si="4"/>
        <v>235.75</v>
      </c>
      <c r="G52" s="39">
        <v>44622</v>
      </c>
      <c r="H52" s="41">
        <f t="shared" si="5"/>
        <v>44621</v>
      </c>
      <c r="I52" s="43">
        <v>44623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117.34</v>
      </c>
      <c r="E53" s="37">
        <f>(FÍSICOS[[#This Row],[Último precio
(cts Dlr/lb)]]-FÍSICOS[[#This Row],[Precio anterior
(cts Dlr/lb)]])/FÍSICOS[[#This Row],[Precio anterior
(cts Dlr/lb)]]</f>
        <v>-2.0452458468987418E-2</v>
      </c>
      <c r="F53" s="35">
        <f t="shared" si="4"/>
        <v>119.79</v>
      </c>
      <c r="G53" s="39">
        <v>44622</v>
      </c>
      <c r="H53" s="41">
        <f t="shared" si="5"/>
        <v>44621</v>
      </c>
      <c r="I53" s="43">
        <v>44623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126.34</v>
      </c>
      <c r="E54" s="37">
        <f>(FÍSICOS[[#This Row],[Último precio
(cts Dlr/lb)]]-FÍSICOS[[#This Row],[Precio anterior
(cts Dlr/lb)]])/FÍSICOS[[#This Row],[Precio anterior
(cts Dlr/lb)]]</f>
        <v>-1.9023216088205518E-2</v>
      </c>
      <c r="F54" s="35">
        <f t="shared" si="4"/>
        <v>128.79</v>
      </c>
      <c r="G54" s="39">
        <v>44622</v>
      </c>
      <c r="H54" s="41">
        <f t="shared" si="5"/>
        <v>44621</v>
      </c>
      <c r="I54" s="43">
        <v>44623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260.95</v>
      </c>
      <c r="E55" s="37">
        <f>(FÍSICOS[[#This Row],[Último precio
(cts Dlr/lb)]]-FÍSICOS[[#This Row],[Precio anterior
(cts Dlr/lb)]])/FÍSICOS[[#This Row],[Precio anterior
(cts Dlr/lb)]]</f>
        <v>-2.5396825396825438E-2</v>
      </c>
      <c r="F55" s="35">
        <f t="shared" si="4"/>
        <v>267.75</v>
      </c>
      <c r="G55" s="39">
        <v>44622</v>
      </c>
      <c r="H55" s="41">
        <f t="shared" si="5"/>
        <v>44621</v>
      </c>
      <c r="I55" s="43">
        <v>44623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83</v>
      </c>
      <c r="E56" s="37">
        <f>(FÍSICOS[[#This Row],[Último precio
(cts Dlr/lb)]]-FÍSICOS[[#This Row],[Precio anterior
(cts Dlr/lb)]])/FÍSICOS[[#This Row],[Precio anterior
(cts Dlr/lb)]]</f>
        <v>3.7499999999999999E-2</v>
      </c>
      <c r="F56" s="35">
        <f t="shared" si="4"/>
        <v>80</v>
      </c>
      <c r="G56" s="39">
        <v>44623</v>
      </c>
      <c r="H56" s="41">
        <f t="shared" si="5"/>
        <v>44622</v>
      </c>
      <c r="I56" s="43">
        <v>44623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65</v>
      </c>
      <c r="E57" s="37">
        <f>(FÍSICOS[[#This Row],[Último precio
(cts Dlr/lb)]]-FÍSICOS[[#This Row],[Precio anterior
(cts Dlr/lb)]])/FÍSICOS[[#This Row],[Precio anterior
(cts Dlr/lb)]]</f>
        <v>8.3333333333333329E-2</v>
      </c>
      <c r="F57" s="35">
        <f t="shared" si="4"/>
        <v>60</v>
      </c>
      <c r="G57" s="39">
        <v>44623</v>
      </c>
      <c r="H57" s="41">
        <f t="shared" si="5"/>
        <v>44622</v>
      </c>
      <c r="I57" s="43">
        <v>44623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117.57</v>
      </c>
      <c r="E58" s="36">
        <f>(FÍSICOS[[#This Row],[Último precio
(cts Dlr/lb)]]-FÍSICOS[[#This Row],[Precio anterior
(cts Dlr/lb)]])/FÍSICOS[[#This Row],[Precio anterior
(cts Dlr/lb)]]</f>
        <v>1.960115902505452E-3</v>
      </c>
      <c r="F58" s="34">
        <f>D44</f>
        <v>117.34</v>
      </c>
      <c r="G58" s="38">
        <v>44623</v>
      </c>
      <c r="H58" s="40">
        <f>G44</f>
        <v>44622</v>
      </c>
      <c r="I58" s="42">
        <v>44624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227.65</v>
      </c>
      <c r="E59" s="37">
        <f>(FÍSICOS[[#This Row],[Último precio
(cts Dlr/lb)]]-FÍSICOS[[#This Row],[Precio anterior
(cts Dlr/lb)]])/FÍSICOS[[#This Row],[Precio anterior
(cts Dlr/lb)]]</f>
        <v>-2.2751663447091577E-2</v>
      </c>
      <c r="F59" s="35">
        <f t="shared" ref="F59:F71" si="6">D45</f>
        <v>232.95</v>
      </c>
      <c r="G59" s="39">
        <v>44623</v>
      </c>
      <c r="H59" s="41">
        <f t="shared" ref="H59:H71" si="7">G45</f>
        <v>44622</v>
      </c>
      <c r="I59" s="43">
        <v>44624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289.64999999999998</v>
      </c>
      <c r="E60" s="37">
        <f>(FÍSICOS[[#This Row],[Último precio
(cts Dlr/lb)]]-FÍSICOS[[#This Row],[Precio anterior
(cts Dlr/lb)]])/FÍSICOS[[#This Row],[Precio anterior
(cts Dlr/lb)]]</f>
        <v>-1.7969147313103954E-2</v>
      </c>
      <c r="F60" s="35">
        <f t="shared" si="6"/>
        <v>294.95</v>
      </c>
      <c r="G60" s="39">
        <v>44623</v>
      </c>
      <c r="H60" s="41">
        <f t="shared" si="7"/>
        <v>44622</v>
      </c>
      <c r="I60" s="43">
        <v>44624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291.64999999999998</v>
      </c>
      <c r="E61" s="37">
        <f>(FÍSICOS[[#This Row],[Último precio
(cts Dlr/lb)]]-FÍSICOS[[#This Row],[Precio anterior
(cts Dlr/lb)]])/FÍSICOS[[#This Row],[Precio anterior
(cts Dlr/lb)]]</f>
        <v>-1.7848122579558888E-2</v>
      </c>
      <c r="F61" s="35">
        <f t="shared" si="6"/>
        <v>296.95</v>
      </c>
      <c r="G61" s="39">
        <v>44623</v>
      </c>
      <c r="H61" s="41">
        <f t="shared" si="7"/>
        <v>44622</v>
      </c>
      <c r="I61" s="43">
        <v>44624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262.64999999999998</v>
      </c>
      <c r="E62" s="37">
        <f>(FÍSICOS[[#This Row],[Último precio
(cts Dlr/lb)]]-FÍSICOS[[#This Row],[Precio anterior
(cts Dlr/lb)]])/FÍSICOS[[#This Row],[Precio anterior
(cts Dlr/lb)]]</f>
        <v>-1.9779809665982504E-2</v>
      </c>
      <c r="F62" s="35">
        <f t="shared" si="6"/>
        <v>267.95</v>
      </c>
      <c r="G62" s="39">
        <v>44623</v>
      </c>
      <c r="H62" s="41">
        <f t="shared" si="7"/>
        <v>44622</v>
      </c>
      <c r="I62" s="43">
        <v>44624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250.65</v>
      </c>
      <c r="E63" s="37">
        <f>(FÍSICOS[[#This Row],[Último precio
(cts Dlr/lb)]]-FÍSICOS[[#This Row],[Precio anterior
(cts Dlr/lb)]])/FÍSICOS[[#This Row],[Precio anterior
(cts Dlr/lb)]]</f>
        <v>-2.0707169369017321E-2</v>
      </c>
      <c r="F63" s="35">
        <f t="shared" si="6"/>
        <v>255.95</v>
      </c>
      <c r="G63" s="39">
        <v>44623</v>
      </c>
      <c r="H63" s="41">
        <f t="shared" si="7"/>
        <v>44622</v>
      </c>
      <c r="I63" s="43">
        <v>44624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261.64999999999998</v>
      </c>
      <c r="E64" s="37">
        <f>(FÍSICOS[[#This Row],[Último precio
(cts Dlr/lb)]]-FÍSICOS[[#This Row],[Precio anterior
(cts Dlr/lb)]])/FÍSICOS[[#This Row],[Precio anterior
(cts Dlr/lb)]]</f>
        <v>-1.985390522569774E-2</v>
      </c>
      <c r="F64" s="35">
        <f t="shared" si="6"/>
        <v>266.95</v>
      </c>
      <c r="G64" s="39">
        <v>44623</v>
      </c>
      <c r="H64" s="41">
        <f t="shared" si="7"/>
        <v>44622</v>
      </c>
      <c r="I64" s="43">
        <v>44624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274.64999999999998</v>
      </c>
      <c r="E65" s="37">
        <f>(FÍSICOS[[#This Row],[Último precio
(cts Dlr/lb)]]-FÍSICOS[[#This Row],[Precio anterior
(cts Dlr/lb)]])/FÍSICOS[[#This Row],[Precio anterior
(cts Dlr/lb)]]</f>
        <v>-1.5414948915576309E-2</v>
      </c>
      <c r="F65" s="35">
        <f t="shared" si="6"/>
        <v>278.95</v>
      </c>
      <c r="G65" s="39">
        <v>44623</v>
      </c>
      <c r="H65" s="41">
        <f t="shared" si="7"/>
        <v>44622</v>
      </c>
      <c r="I65" s="43">
        <v>44624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223.65</v>
      </c>
      <c r="E66" s="37">
        <f>(FÍSICOS[[#This Row],[Último precio
(cts Dlr/lb)]]-FÍSICOS[[#This Row],[Precio anterior
(cts Dlr/lb)]])/FÍSICOS[[#This Row],[Precio anterior
(cts Dlr/lb)]]</f>
        <v>-2.3149159205066536E-2</v>
      </c>
      <c r="F66" s="35">
        <f t="shared" si="6"/>
        <v>228.95</v>
      </c>
      <c r="G66" s="39">
        <v>44623</v>
      </c>
      <c r="H66" s="41">
        <f t="shared" si="7"/>
        <v>44622</v>
      </c>
      <c r="I66" s="43">
        <v>44624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117.57</v>
      </c>
      <c r="E67" s="37">
        <f>(FÍSICOS[[#This Row],[Último precio
(cts Dlr/lb)]]-FÍSICOS[[#This Row],[Precio anterior
(cts Dlr/lb)]])/FÍSICOS[[#This Row],[Precio anterior
(cts Dlr/lb)]]</f>
        <v>1.960115902505452E-3</v>
      </c>
      <c r="F67" s="35">
        <f t="shared" si="6"/>
        <v>117.34</v>
      </c>
      <c r="G67" s="39">
        <v>44623</v>
      </c>
      <c r="H67" s="41">
        <f t="shared" si="7"/>
        <v>44622</v>
      </c>
      <c r="I67" s="43">
        <v>44624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126.57</v>
      </c>
      <c r="E68" s="37">
        <f>(FÍSICOS[[#This Row],[Último precio
(cts Dlr/lb)]]-FÍSICOS[[#This Row],[Precio anterior
(cts Dlr/lb)]])/FÍSICOS[[#This Row],[Precio anterior
(cts Dlr/lb)]]</f>
        <v>1.8204844071552141E-3</v>
      </c>
      <c r="F68" s="35">
        <f t="shared" si="6"/>
        <v>126.34</v>
      </c>
      <c r="G68" s="39">
        <v>44623</v>
      </c>
      <c r="H68" s="41">
        <f t="shared" si="7"/>
        <v>44622</v>
      </c>
      <c r="I68" s="43">
        <v>44624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254.65</v>
      </c>
      <c r="E69" s="37">
        <f>(FÍSICOS[[#This Row],[Último precio
(cts Dlr/lb)]]-FÍSICOS[[#This Row],[Precio anterior
(cts Dlr/lb)]])/FÍSICOS[[#This Row],[Precio anterior
(cts Dlr/lb)]]</f>
        <v>-2.4142556045219327E-2</v>
      </c>
      <c r="F69" s="35">
        <f t="shared" si="6"/>
        <v>260.95</v>
      </c>
      <c r="G69" s="39">
        <v>44623</v>
      </c>
      <c r="H69" s="41">
        <f t="shared" si="7"/>
        <v>44622</v>
      </c>
      <c r="I69" s="43">
        <v>44624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83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83</v>
      </c>
      <c r="G70" s="39">
        <v>44624</v>
      </c>
      <c r="H70" s="41">
        <f t="shared" si="7"/>
        <v>44623</v>
      </c>
      <c r="I70" s="43">
        <v>44624</v>
      </c>
    </row>
    <row r="71" spans="1:9" x14ac:dyDescent="0.35">
      <c r="A71" s="30" t="s">
        <v>19</v>
      </c>
      <c r="B71" s="33" t="s">
        <v>34</v>
      </c>
      <c r="C71" s="35" t="s">
        <v>35</v>
      </c>
      <c r="D71" s="35">
        <v>65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65</v>
      </c>
      <c r="G71" s="39">
        <v>44624</v>
      </c>
      <c r="H71" s="41">
        <f t="shared" si="7"/>
        <v>44623</v>
      </c>
      <c r="I71" s="43">
        <v>44624</v>
      </c>
    </row>
  </sheetData>
  <conditionalFormatting sqref="E2:E71">
    <cfRule type="cellIs" dxfId="707" priority="103323" operator="lessThan">
      <formula>0</formula>
    </cfRule>
    <cfRule type="cellIs" dxfId="706" priority="103324" operator="equal">
      <formula>"-"</formula>
    </cfRule>
    <cfRule type="cellIs" dxfId="705" priority="103325" operator="greaterThan">
      <formula>0</formula>
    </cfRule>
  </conditionalFormatting>
  <conditionalFormatting sqref="E1:E71">
    <cfRule type="cellIs" dxfId="704" priority="103321" operator="equal">
      <formula>0</formula>
    </cfRule>
    <cfRule type="cellIs" dxfId="703" priority="103322" operator="equal">
      <formula>"ND"</formula>
    </cfRule>
  </conditionalFormatting>
  <conditionalFormatting sqref="E2:E71">
    <cfRule type="cellIs" dxfId="702" priority="102768" operator="lessThan">
      <formula>0</formula>
    </cfRule>
    <cfRule type="cellIs" dxfId="701" priority="102769" operator="equal">
      <formula>"-"</formula>
    </cfRule>
    <cfRule type="cellIs" dxfId="700" priority="102770" operator="greaterThan">
      <formula>0</formula>
    </cfRule>
  </conditionalFormatting>
  <conditionalFormatting sqref="E2:E71">
    <cfRule type="cellIs" dxfId="699" priority="102766" operator="equal">
      <formula>0</formula>
    </cfRule>
    <cfRule type="cellIs" dxfId="698" priority="102767" operator="equal">
      <formula>"ND"</formula>
    </cfRule>
  </conditionalFormatting>
  <conditionalFormatting sqref="E2:E71">
    <cfRule type="cellIs" dxfId="697" priority="102763" operator="lessThan">
      <formula>0</formula>
    </cfRule>
    <cfRule type="cellIs" dxfId="696" priority="102764" operator="equal">
      <formula>"-"</formula>
    </cfRule>
    <cfRule type="cellIs" dxfId="695" priority="102765" operator="greaterThan">
      <formula>0</formula>
    </cfRule>
  </conditionalFormatting>
  <conditionalFormatting sqref="E2:E71">
    <cfRule type="cellIs" dxfId="694" priority="102761" operator="equal">
      <formula>0</formula>
    </cfRule>
    <cfRule type="cellIs" dxfId="693" priority="102762" operator="equal">
      <formula>"ND"</formula>
    </cfRule>
  </conditionalFormatting>
  <conditionalFormatting sqref="E2:E71">
    <cfRule type="cellIs" dxfId="692" priority="102758" operator="lessThan">
      <formula>0</formula>
    </cfRule>
    <cfRule type="cellIs" dxfId="691" priority="102759" operator="equal">
      <formula>"-"</formula>
    </cfRule>
    <cfRule type="cellIs" dxfId="690" priority="102760" operator="greaterThan">
      <formula>0</formula>
    </cfRule>
  </conditionalFormatting>
  <conditionalFormatting sqref="E2:E71">
    <cfRule type="cellIs" dxfId="689" priority="102756" operator="equal">
      <formula>0</formula>
    </cfRule>
    <cfRule type="cellIs" dxfId="688" priority="102757" operator="equal">
      <formula>"ND"</formula>
    </cfRule>
  </conditionalFormatting>
  <conditionalFormatting sqref="E2:E71">
    <cfRule type="cellIs" dxfId="687" priority="102753" operator="lessThan">
      <formula>0</formula>
    </cfRule>
    <cfRule type="cellIs" dxfId="686" priority="102754" operator="equal">
      <formula>"-"</formula>
    </cfRule>
    <cfRule type="cellIs" dxfId="685" priority="102755" operator="greaterThan">
      <formula>0</formula>
    </cfRule>
  </conditionalFormatting>
  <conditionalFormatting sqref="E2:E71">
    <cfRule type="cellIs" dxfId="684" priority="102751" operator="equal">
      <formula>0</formula>
    </cfRule>
    <cfRule type="cellIs" dxfId="683" priority="102752" operator="equal">
      <formula>"ND"</formula>
    </cfRule>
  </conditionalFormatting>
  <conditionalFormatting sqref="E2:E71">
    <cfRule type="cellIs" dxfId="682" priority="102748" operator="lessThan">
      <formula>0</formula>
    </cfRule>
    <cfRule type="cellIs" dxfId="681" priority="102749" operator="equal">
      <formula>"-"</formula>
    </cfRule>
    <cfRule type="cellIs" dxfId="680" priority="102750" operator="greaterThan">
      <formula>0</formula>
    </cfRule>
  </conditionalFormatting>
  <conditionalFormatting sqref="E2:E71">
    <cfRule type="cellIs" dxfId="679" priority="102746" operator="equal">
      <formula>0</formula>
    </cfRule>
    <cfRule type="cellIs" dxfId="678" priority="102747" operator="equal">
      <formula>"ND"</formula>
    </cfRule>
  </conditionalFormatting>
  <conditionalFormatting sqref="E2:E71">
    <cfRule type="cellIs" dxfId="677" priority="102743" operator="lessThan">
      <formula>0</formula>
    </cfRule>
    <cfRule type="cellIs" dxfId="676" priority="102744" operator="equal">
      <formula>"-"</formula>
    </cfRule>
    <cfRule type="cellIs" dxfId="675" priority="102745" operator="greaterThan">
      <formula>0</formula>
    </cfRule>
  </conditionalFormatting>
  <conditionalFormatting sqref="E2:E71">
    <cfRule type="cellIs" dxfId="674" priority="102741" operator="equal">
      <formula>0</formula>
    </cfRule>
    <cfRule type="cellIs" dxfId="673" priority="102742" operator="equal">
      <formula>"ND"</formula>
    </cfRule>
  </conditionalFormatting>
  <conditionalFormatting sqref="E2:E71">
    <cfRule type="cellIs" dxfId="672" priority="102738" operator="lessThan">
      <formula>0</formula>
    </cfRule>
    <cfRule type="cellIs" dxfId="671" priority="102739" operator="equal">
      <formula>"-"</formula>
    </cfRule>
    <cfRule type="cellIs" dxfId="670" priority="102740" operator="greaterThan">
      <formula>0</formula>
    </cfRule>
  </conditionalFormatting>
  <conditionalFormatting sqref="E2:E71">
    <cfRule type="cellIs" dxfId="669" priority="102736" operator="equal">
      <formula>0</formula>
    </cfRule>
    <cfRule type="cellIs" dxfId="668" priority="102737" operator="equal">
      <formula>"ND"</formula>
    </cfRule>
  </conditionalFormatting>
  <conditionalFormatting sqref="E2:E71">
    <cfRule type="cellIs" dxfId="667" priority="102733" operator="lessThan">
      <formula>0</formula>
    </cfRule>
    <cfRule type="cellIs" dxfId="666" priority="102734" operator="equal">
      <formula>"-"</formula>
    </cfRule>
    <cfRule type="cellIs" dxfId="665" priority="102735" operator="greaterThan">
      <formula>0</formula>
    </cfRule>
  </conditionalFormatting>
  <conditionalFormatting sqref="E2:E71">
    <cfRule type="cellIs" dxfId="664" priority="102731" operator="equal">
      <formula>0</formula>
    </cfRule>
    <cfRule type="cellIs" dxfId="663" priority="102732" operator="equal">
      <formula>"ND"</formula>
    </cfRule>
  </conditionalFormatting>
  <conditionalFormatting sqref="E2:E71">
    <cfRule type="cellIs" dxfId="662" priority="102728" operator="lessThan">
      <formula>0</formula>
    </cfRule>
    <cfRule type="cellIs" dxfId="661" priority="102729" operator="equal">
      <formula>"-"</formula>
    </cfRule>
    <cfRule type="cellIs" dxfId="660" priority="102730" operator="greaterThan">
      <formula>0</formula>
    </cfRule>
  </conditionalFormatting>
  <conditionalFormatting sqref="E2:E71">
    <cfRule type="cellIs" dxfId="659" priority="102726" operator="equal">
      <formula>0</formula>
    </cfRule>
    <cfRule type="cellIs" dxfId="658" priority="102727" operator="equal">
      <formula>"ND"</formula>
    </cfRule>
  </conditionalFormatting>
  <conditionalFormatting sqref="E2:E71">
    <cfRule type="cellIs" dxfId="657" priority="102723" operator="lessThan">
      <formula>0</formula>
    </cfRule>
    <cfRule type="cellIs" dxfId="656" priority="102724" operator="equal">
      <formula>"-"</formula>
    </cfRule>
    <cfRule type="cellIs" dxfId="655" priority="102725" operator="greaterThan">
      <formula>0</formula>
    </cfRule>
  </conditionalFormatting>
  <conditionalFormatting sqref="E2:E71">
    <cfRule type="cellIs" dxfId="654" priority="102721" operator="equal">
      <formula>0</formula>
    </cfRule>
    <cfRule type="cellIs" dxfId="653" priority="102722" operator="equal">
      <formula>"ND"</formula>
    </cfRule>
  </conditionalFormatting>
  <conditionalFormatting sqref="E2:E71">
    <cfRule type="cellIs" dxfId="652" priority="102718" operator="lessThan">
      <formula>0</formula>
    </cfRule>
    <cfRule type="cellIs" dxfId="651" priority="102719" operator="equal">
      <formula>"-"</formula>
    </cfRule>
    <cfRule type="cellIs" dxfId="650" priority="102720" operator="greaterThan">
      <formula>0</formula>
    </cfRule>
  </conditionalFormatting>
  <conditionalFormatting sqref="E2:E71">
    <cfRule type="cellIs" dxfId="649" priority="102716" operator="equal">
      <formula>0</formula>
    </cfRule>
    <cfRule type="cellIs" dxfId="648" priority="102717" operator="equal">
      <formula>"ND"</formula>
    </cfRule>
  </conditionalFormatting>
  <conditionalFormatting sqref="E16:E29">
    <cfRule type="cellIs" dxfId="647" priority="102658" operator="lessThan">
      <formula>0</formula>
    </cfRule>
    <cfRule type="cellIs" dxfId="646" priority="102659" operator="equal">
      <formula>"-"</formula>
    </cfRule>
    <cfRule type="cellIs" dxfId="645" priority="102660" operator="greaterThan">
      <formula>0</formula>
    </cfRule>
  </conditionalFormatting>
  <conditionalFormatting sqref="E16:E29">
    <cfRule type="cellIs" dxfId="644" priority="102656" operator="equal">
      <formula>0</formula>
    </cfRule>
    <cfRule type="cellIs" dxfId="643" priority="102657" operator="equal">
      <formula>"ND"</formula>
    </cfRule>
  </conditionalFormatting>
  <conditionalFormatting sqref="E16:E29">
    <cfRule type="cellIs" dxfId="642" priority="102653" operator="lessThan">
      <formula>0</formula>
    </cfRule>
    <cfRule type="cellIs" dxfId="641" priority="102654" operator="equal">
      <formula>"-"</formula>
    </cfRule>
    <cfRule type="cellIs" dxfId="640" priority="102655" operator="greaterThan">
      <formula>0</formula>
    </cfRule>
  </conditionalFormatting>
  <conditionalFormatting sqref="E16:E29">
    <cfRule type="cellIs" dxfId="639" priority="102651" operator="equal">
      <formula>0</formula>
    </cfRule>
    <cfRule type="cellIs" dxfId="638" priority="102652" operator="equal">
      <formula>"ND"</formula>
    </cfRule>
  </conditionalFormatting>
  <conditionalFormatting sqref="E16:E29">
    <cfRule type="cellIs" dxfId="637" priority="102648" operator="lessThan">
      <formula>0</formula>
    </cfRule>
    <cfRule type="cellIs" dxfId="636" priority="102649" operator="equal">
      <formula>"-"</formula>
    </cfRule>
    <cfRule type="cellIs" dxfId="635" priority="102650" operator="greaterThan">
      <formula>0</formula>
    </cfRule>
  </conditionalFormatting>
  <conditionalFormatting sqref="E16:E29">
    <cfRule type="cellIs" dxfId="634" priority="102646" operator="equal">
      <formula>0</formula>
    </cfRule>
    <cfRule type="cellIs" dxfId="633" priority="102647" operator="equal">
      <formula>"ND"</formula>
    </cfRule>
  </conditionalFormatting>
  <conditionalFormatting sqref="E16:E29">
    <cfRule type="cellIs" dxfId="632" priority="102643" operator="lessThan">
      <formula>0</formula>
    </cfRule>
    <cfRule type="cellIs" dxfId="631" priority="102644" operator="equal">
      <formula>"-"</formula>
    </cfRule>
    <cfRule type="cellIs" dxfId="630" priority="102645" operator="greaterThan">
      <formula>0</formula>
    </cfRule>
  </conditionalFormatting>
  <conditionalFormatting sqref="E16:E29">
    <cfRule type="cellIs" dxfId="629" priority="102641" operator="equal">
      <formula>0</formula>
    </cfRule>
    <cfRule type="cellIs" dxfId="628" priority="102642" operator="equal">
      <formula>"ND"</formula>
    </cfRule>
  </conditionalFormatting>
  <conditionalFormatting sqref="E16:E29">
    <cfRule type="cellIs" dxfId="627" priority="102638" operator="lessThan">
      <formula>0</formula>
    </cfRule>
    <cfRule type="cellIs" dxfId="626" priority="102639" operator="equal">
      <formula>"-"</formula>
    </cfRule>
    <cfRule type="cellIs" dxfId="625" priority="102640" operator="greaterThan">
      <formula>0</formula>
    </cfRule>
  </conditionalFormatting>
  <conditionalFormatting sqref="E16:E29">
    <cfRule type="cellIs" dxfId="624" priority="102636" operator="equal">
      <formula>0</formula>
    </cfRule>
    <cfRule type="cellIs" dxfId="623" priority="102637" operator="equal">
      <formula>"ND"</formula>
    </cfRule>
  </conditionalFormatting>
  <conditionalFormatting sqref="E16:E29">
    <cfRule type="cellIs" dxfId="622" priority="102633" operator="lessThan">
      <formula>0</formula>
    </cfRule>
    <cfRule type="cellIs" dxfId="621" priority="102634" operator="equal">
      <formula>"-"</formula>
    </cfRule>
    <cfRule type="cellIs" dxfId="620" priority="102635" operator="greaterThan">
      <formula>0</formula>
    </cfRule>
  </conditionalFormatting>
  <conditionalFormatting sqref="E16:E29">
    <cfRule type="cellIs" dxfId="619" priority="102631" operator="equal">
      <formula>0</formula>
    </cfRule>
    <cfRule type="cellIs" dxfId="618" priority="102632" operator="equal">
      <formula>"ND"</formula>
    </cfRule>
  </conditionalFormatting>
  <conditionalFormatting sqref="E16:E29">
    <cfRule type="cellIs" dxfId="617" priority="102628" operator="lessThan">
      <formula>0</formula>
    </cfRule>
    <cfRule type="cellIs" dxfId="616" priority="102629" operator="equal">
      <formula>"-"</formula>
    </cfRule>
    <cfRule type="cellIs" dxfId="615" priority="102630" operator="greaterThan">
      <formula>0</formula>
    </cfRule>
  </conditionalFormatting>
  <conditionalFormatting sqref="E16:E29">
    <cfRule type="cellIs" dxfId="614" priority="102626" operator="equal">
      <formula>0</formula>
    </cfRule>
    <cfRule type="cellIs" dxfId="613" priority="102627" operator="equal">
      <formula>"ND"</formula>
    </cfRule>
  </conditionalFormatting>
  <conditionalFormatting sqref="E16:E29">
    <cfRule type="cellIs" dxfId="612" priority="102623" operator="lessThan">
      <formula>0</formula>
    </cfRule>
    <cfRule type="cellIs" dxfId="611" priority="102624" operator="equal">
      <formula>"-"</formula>
    </cfRule>
    <cfRule type="cellIs" dxfId="610" priority="102625" operator="greaterThan">
      <formula>0</formula>
    </cfRule>
  </conditionalFormatting>
  <conditionalFormatting sqref="E16:E29">
    <cfRule type="cellIs" dxfId="609" priority="102621" operator="equal">
      <formula>0</formula>
    </cfRule>
    <cfRule type="cellIs" dxfId="608" priority="102622" operator="equal">
      <formula>"ND"</formula>
    </cfRule>
  </conditionalFormatting>
  <conditionalFormatting sqref="E16:E29">
    <cfRule type="cellIs" dxfId="607" priority="102618" operator="lessThan">
      <formula>0</formula>
    </cfRule>
    <cfRule type="cellIs" dxfId="606" priority="102619" operator="equal">
      <formula>"-"</formula>
    </cfRule>
    <cfRule type="cellIs" dxfId="605" priority="102620" operator="greaterThan">
      <formula>0</formula>
    </cfRule>
  </conditionalFormatting>
  <conditionalFormatting sqref="E16:E29">
    <cfRule type="cellIs" dxfId="604" priority="102616" operator="equal">
      <formula>0</formula>
    </cfRule>
    <cfRule type="cellIs" dxfId="603" priority="102617" operator="equal">
      <formula>"ND"</formula>
    </cfRule>
  </conditionalFormatting>
  <conditionalFormatting sqref="E16:E29">
    <cfRule type="cellIs" dxfId="602" priority="102613" operator="lessThan">
      <formula>0</formula>
    </cfRule>
    <cfRule type="cellIs" dxfId="601" priority="102614" operator="equal">
      <formula>"-"</formula>
    </cfRule>
    <cfRule type="cellIs" dxfId="600" priority="102615" operator="greaterThan">
      <formula>0</formula>
    </cfRule>
  </conditionalFormatting>
  <conditionalFormatting sqref="E16:E29">
    <cfRule type="cellIs" dxfId="599" priority="102611" operator="equal">
      <formula>0</formula>
    </cfRule>
    <cfRule type="cellIs" dxfId="598" priority="102612" operator="equal">
      <formula>"ND"</formula>
    </cfRule>
  </conditionalFormatting>
  <conditionalFormatting sqref="E16:E29">
    <cfRule type="cellIs" dxfId="597" priority="102608" operator="lessThan">
      <formula>0</formula>
    </cfRule>
    <cfRule type="cellIs" dxfId="596" priority="102609" operator="equal">
      <formula>"-"</formula>
    </cfRule>
    <cfRule type="cellIs" dxfId="595" priority="102610" operator="greaterThan">
      <formula>0</formula>
    </cfRule>
  </conditionalFormatting>
  <conditionalFormatting sqref="E16:E29">
    <cfRule type="cellIs" dxfId="594" priority="102606" operator="equal">
      <formula>0</formula>
    </cfRule>
    <cfRule type="cellIs" dxfId="593" priority="102607" operator="equal">
      <formula>"ND"</formula>
    </cfRule>
  </conditionalFormatting>
  <conditionalFormatting sqref="E16:E29">
    <cfRule type="cellIs" dxfId="592" priority="102603" operator="lessThan">
      <formula>0</formula>
    </cfRule>
    <cfRule type="cellIs" dxfId="591" priority="102604" operator="equal">
      <formula>"-"</formula>
    </cfRule>
    <cfRule type="cellIs" dxfId="590" priority="102605" operator="greaterThan">
      <formula>0</formula>
    </cfRule>
  </conditionalFormatting>
  <conditionalFormatting sqref="E16:E29">
    <cfRule type="cellIs" dxfId="589" priority="102601" operator="equal">
      <formula>0</formula>
    </cfRule>
    <cfRule type="cellIs" dxfId="588" priority="102602" operator="equal">
      <formula>"ND"</formula>
    </cfRule>
  </conditionalFormatting>
  <conditionalFormatting sqref="E30:E43">
    <cfRule type="cellIs" dxfId="587" priority="538" operator="lessThan">
      <formula>0</formula>
    </cfRule>
    <cfRule type="cellIs" dxfId="586" priority="539" operator="equal">
      <formula>"-"</formula>
    </cfRule>
    <cfRule type="cellIs" dxfId="585" priority="540" operator="greaterThan">
      <formula>0</formula>
    </cfRule>
  </conditionalFormatting>
  <conditionalFormatting sqref="E30:E43">
    <cfRule type="cellIs" dxfId="584" priority="536" operator="equal">
      <formula>0</formula>
    </cfRule>
    <cfRule type="cellIs" dxfId="583" priority="537" operator="equal">
      <formula>"ND"</formula>
    </cfRule>
  </conditionalFormatting>
  <conditionalFormatting sqref="E30:E43">
    <cfRule type="cellIs" dxfId="582" priority="533" operator="lessThan">
      <formula>0</formula>
    </cfRule>
    <cfRule type="cellIs" dxfId="581" priority="534" operator="equal">
      <formula>"-"</formula>
    </cfRule>
    <cfRule type="cellIs" dxfId="580" priority="535" operator="greaterThan">
      <formula>0</formula>
    </cfRule>
  </conditionalFormatting>
  <conditionalFormatting sqref="E30:E43">
    <cfRule type="cellIs" dxfId="579" priority="531" operator="equal">
      <formula>0</formula>
    </cfRule>
    <cfRule type="cellIs" dxfId="578" priority="532" operator="equal">
      <formula>"ND"</formula>
    </cfRule>
  </conditionalFormatting>
  <conditionalFormatting sqref="E30:E43">
    <cfRule type="cellIs" dxfId="577" priority="528" operator="lessThan">
      <formula>0</formula>
    </cfRule>
    <cfRule type="cellIs" dxfId="576" priority="529" operator="equal">
      <formula>"-"</formula>
    </cfRule>
    <cfRule type="cellIs" dxfId="575" priority="530" operator="greaterThan">
      <formula>0</formula>
    </cfRule>
  </conditionalFormatting>
  <conditionalFormatting sqref="E30:E43">
    <cfRule type="cellIs" dxfId="574" priority="526" operator="equal">
      <formula>0</formula>
    </cfRule>
    <cfRule type="cellIs" dxfId="573" priority="527" operator="equal">
      <formula>"ND"</formula>
    </cfRule>
  </conditionalFormatting>
  <conditionalFormatting sqref="E30:E43">
    <cfRule type="cellIs" dxfId="572" priority="523" operator="lessThan">
      <formula>0</formula>
    </cfRule>
    <cfRule type="cellIs" dxfId="571" priority="524" operator="equal">
      <formula>"-"</formula>
    </cfRule>
    <cfRule type="cellIs" dxfId="570" priority="525" operator="greaterThan">
      <formula>0</formula>
    </cfRule>
  </conditionalFormatting>
  <conditionalFormatting sqref="E30:E43">
    <cfRule type="cellIs" dxfId="569" priority="521" operator="equal">
      <formula>0</formula>
    </cfRule>
    <cfRule type="cellIs" dxfId="568" priority="522" operator="equal">
      <formula>"ND"</formula>
    </cfRule>
  </conditionalFormatting>
  <conditionalFormatting sqref="E30:E43">
    <cfRule type="cellIs" dxfId="567" priority="518" operator="lessThan">
      <formula>0</formula>
    </cfRule>
    <cfRule type="cellIs" dxfId="566" priority="519" operator="equal">
      <formula>"-"</formula>
    </cfRule>
    <cfRule type="cellIs" dxfId="565" priority="520" operator="greaterThan">
      <formula>0</formula>
    </cfRule>
  </conditionalFormatting>
  <conditionalFormatting sqref="E30:E43">
    <cfRule type="cellIs" dxfId="564" priority="516" operator="equal">
      <formula>0</formula>
    </cfRule>
    <cfRule type="cellIs" dxfId="563" priority="517" operator="equal">
      <formula>"ND"</formula>
    </cfRule>
  </conditionalFormatting>
  <conditionalFormatting sqref="E30:E43">
    <cfRule type="cellIs" dxfId="562" priority="513" operator="lessThan">
      <formula>0</formula>
    </cfRule>
    <cfRule type="cellIs" dxfId="561" priority="514" operator="equal">
      <formula>"-"</formula>
    </cfRule>
    <cfRule type="cellIs" dxfId="560" priority="515" operator="greaterThan">
      <formula>0</formula>
    </cfRule>
  </conditionalFormatting>
  <conditionalFormatting sqref="E30:E43">
    <cfRule type="cellIs" dxfId="559" priority="511" operator="equal">
      <formula>0</formula>
    </cfRule>
    <cfRule type="cellIs" dxfId="558" priority="512" operator="equal">
      <formula>"ND"</formula>
    </cfRule>
  </conditionalFormatting>
  <conditionalFormatting sqref="E30:E43">
    <cfRule type="cellIs" dxfId="557" priority="508" operator="lessThan">
      <formula>0</formula>
    </cfRule>
    <cfRule type="cellIs" dxfId="556" priority="509" operator="equal">
      <formula>"-"</formula>
    </cfRule>
    <cfRule type="cellIs" dxfId="555" priority="510" operator="greaterThan">
      <formula>0</formula>
    </cfRule>
  </conditionalFormatting>
  <conditionalFormatting sqref="E30:E43">
    <cfRule type="cellIs" dxfId="554" priority="506" operator="equal">
      <formula>0</formula>
    </cfRule>
    <cfRule type="cellIs" dxfId="553" priority="507" operator="equal">
      <formula>"ND"</formula>
    </cfRule>
  </conditionalFormatting>
  <conditionalFormatting sqref="E30:E43">
    <cfRule type="cellIs" dxfId="552" priority="503" operator="lessThan">
      <formula>0</formula>
    </cfRule>
    <cfRule type="cellIs" dxfId="551" priority="504" operator="equal">
      <formula>"-"</formula>
    </cfRule>
    <cfRule type="cellIs" dxfId="550" priority="505" operator="greaterThan">
      <formula>0</formula>
    </cfRule>
  </conditionalFormatting>
  <conditionalFormatting sqref="E30:E43">
    <cfRule type="cellIs" dxfId="549" priority="501" operator="equal">
      <formula>0</formula>
    </cfRule>
    <cfRule type="cellIs" dxfId="548" priority="502" operator="equal">
      <formula>"ND"</formula>
    </cfRule>
  </conditionalFormatting>
  <conditionalFormatting sqref="E30:E43">
    <cfRule type="cellIs" dxfId="547" priority="498" operator="lessThan">
      <formula>0</formula>
    </cfRule>
    <cfRule type="cellIs" dxfId="546" priority="499" operator="equal">
      <formula>"-"</formula>
    </cfRule>
    <cfRule type="cellIs" dxfId="545" priority="500" operator="greaterThan">
      <formula>0</formula>
    </cfRule>
  </conditionalFormatting>
  <conditionalFormatting sqref="E30:E43">
    <cfRule type="cellIs" dxfId="544" priority="496" operator="equal">
      <formula>0</formula>
    </cfRule>
    <cfRule type="cellIs" dxfId="543" priority="497" operator="equal">
      <formula>"ND"</formula>
    </cfRule>
  </conditionalFormatting>
  <conditionalFormatting sqref="E30:E43">
    <cfRule type="cellIs" dxfId="542" priority="493" operator="lessThan">
      <formula>0</formula>
    </cfRule>
    <cfRule type="cellIs" dxfId="541" priority="494" operator="equal">
      <formula>"-"</formula>
    </cfRule>
    <cfRule type="cellIs" dxfId="540" priority="495" operator="greaterThan">
      <formula>0</formula>
    </cfRule>
  </conditionalFormatting>
  <conditionalFormatting sqref="E30:E43">
    <cfRule type="cellIs" dxfId="539" priority="491" operator="equal">
      <formula>0</formula>
    </cfRule>
    <cfRule type="cellIs" dxfId="538" priority="492" operator="equal">
      <formula>"ND"</formula>
    </cfRule>
  </conditionalFormatting>
  <conditionalFormatting sqref="E30:E43">
    <cfRule type="cellIs" dxfId="537" priority="488" operator="lessThan">
      <formula>0</formula>
    </cfRule>
    <cfRule type="cellIs" dxfId="536" priority="489" operator="equal">
      <formula>"-"</formula>
    </cfRule>
    <cfRule type="cellIs" dxfId="535" priority="490" operator="greaterThan">
      <formula>0</formula>
    </cfRule>
  </conditionalFormatting>
  <conditionalFormatting sqref="E30:E43">
    <cfRule type="cellIs" dxfId="534" priority="486" operator="equal">
      <formula>0</formula>
    </cfRule>
    <cfRule type="cellIs" dxfId="533" priority="487" operator="equal">
      <formula>"ND"</formula>
    </cfRule>
  </conditionalFormatting>
  <conditionalFormatting sqref="E30:E43">
    <cfRule type="cellIs" dxfId="532" priority="483" operator="lessThan">
      <formula>0</formula>
    </cfRule>
    <cfRule type="cellIs" dxfId="531" priority="484" operator="equal">
      <formula>"-"</formula>
    </cfRule>
    <cfRule type="cellIs" dxfId="530" priority="485" operator="greaterThan">
      <formula>0</formula>
    </cfRule>
  </conditionalFormatting>
  <conditionalFormatting sqref="E30:E43">
    <cfRule type="cellIs" dxfId="529" priority="481" operator="equal">
      <formula>0</formula>
    </cfRule>
    <cfRule type="cellIs" dxfId="528" priority="482" operator="equal">
      <formula>"ND"</formula>
    </cfRule>
  </conditionalFormatting>
  <conditionalFormatting sqref="E30:E43">
    <cfRule type="cellIs" dxfId="527" priority="478" operator="lessThan">
      <formula>0</formula>
    </cfRule>
    <cfRule type="cellIs" dxfId="526" priority="479" operator="equal">
      <formula>"-"</formula>
    </cfRule>
    <cfRule type="cellIs" dxfId="525" priority="480" operator="greaterThan">
      <formula>0</formula>
    </cfRule>
  </conditionalFormatting>
  <conditionalFormatting sqref="E30:E43">
    <cfRule type="cellIs" dxfId="524" priority="476" operator="equal">
      <formula>0</formula>
    </cfRule>
    <cfRule type="cellIs" dxfId="523" priority="477" operator="equal">
      <formula>"ND"</formula>
    </cfRule>
  </conditionalFormatting>
  <conditionalFormatting sqref="E30:E43">
    <cfRule type="cellIs" dxfId="522" priority="473" operator="lessThan">
      <formula>0</formula>
    </cfRule>
    <cfRule type="cellIs" dxfId="521" priority="474" operator="equal">
      <formula>"-"</formula>
    </cfRule>
    <cfRule type="cellIs" dxfId="520" priority="475" operator="greaterThan">
      <formula>0</formula>
    </cfRule>
  </conditionalFormatting>
  <conditionalFormatting sqref="E30:E43">
    <cfRule type="cellIs" dxfId="519" priority="471" operator="equal">
      <formula>0</formula>
    </cfRule>
    <cfRule type="cellIs" dxfId="518" priority="472" operator="equal">
      <formula>"ND"</formula>
    </cfRule>
  </conditionalFormatting>
  <conditionalFormatting sqref="E30:E43">
    <cfRule type="cellIs" dxfId="517" priority="468" operator="lessThan">
      <formula>0</formula>
    </cfRule>
    <cfRule type="cellIs" dxfId="516" priority="469" operator="equal">
      <formula>"-"</formula>
    </cfRule>
    <cfRule type="cellIs" dxfId="515" priority="470" operator="greaterThan">
      <formula>0</formula>
    </cfRule>
  </conditionalFormatting>
  <conditionalFormatting sqref="E30:E43">
    <cfRule type="cellIs" dxfId="514" priority="466" operator="equal">
      <formula>0</formula>
    </cfRule>
    <cfRule type="cellIs" dxfId="513" priority="467" operator="equal">
      <formula>"ND"</formula>
    </cfRule>
  </conditionalFormatting>
  <conditionalFormatting sqref="E30:E43">
    <cfRule type="cellIs" dxfId="512" priority="463" operator="lessThan">
      <formula>0</formula>
    </cfRule>
    <cfRule type="cellIs" dxfId="511" priority="464" operator="equal">
      <formula>"-"</formula>
    </cfRule>
    <cfRule type="cellIs" dxfId="510" priority="465" operator="greaterThan">
      <formula>0</formula>
    </cfRule>
  </conditionalFormatting>
  <conditionalFormatting sqref="E30:E43">
    <cfRule type="cellIs" dxfId="509" priority="461" operator="equal">
      <formula>0</formula>
    </cfRule>
    <cfRule type="cellIs" dxfId="508" priority="462" operator="equal">
      <formula>"ND"</formula>
    </cfRule>
  </conditionalFormatting>
  <conditionalFormatting sqref="E30:E43">
    <cfRule type="cellIs" dxfId="507" priority="458" operator="lessThan">
      <formula>0</formula>
    </cfRule>
    <cfRule type="cellIs" dxfId="506" priority="459" operator="equal">
      <formula>"-"</formula>
    </cfRule>
    <cfRule type="cellIs" dxfId="505" priority="460" operator="greaterThan">
      <formula>0</formula>
    </cfRule>
  </conditionalFormatting>
  <conditionalFormatting sqref="E30:E43">
    <cfRule type="cellIs" dxfId="504" priority="456" operator="equal">
      <formula>0</formula>
    </cfRule>
    <cfRule type="cellIs" dxfId="503" priority="457" operator="equal">
      <formula>"ND"</formula>
    </cfRule>
  </conditionalFormatting>
  <conditionalFormatting sqref="E30:E43">
    <cfRule type="cellIs" dxfId="502" priority="453" operator="lessThan">
      <formula>0</formula>
    </cfRule>
    <cfRule type="cellIs" dxfId="501" priority="454" operator="equal">
      <formula>"-"</formula>
    </cfRule>
    <cfRule type="cellIs" dxfId="500" priority="455" operator="greaterThan">
      <formula>0</formula>
    </cfRule>
  </conditionalFormatting>
  <conditionalFormatting sqref="E30:E43">
    <cfRule type="cellIs" dxfId="499" priority="451" operator="equal">
      <formula>0</formula>
    </cfRule>
    <cfRule type="cellIs" dxfId="498" priority="452" operator="equal">
      <formula>"ND"</formula>
    </cfRule>
  </conditionalFormatting>
  <conditionalFormatting sqref="E30:E43">
    <cfRule type="cellIs" dxfId="497" priority="448" operator="lessThan">
      <formula>0</formula>
    </cfRule>
    <cfRule type="cellIs" dxfId="496" priority="449" operator="equal">
      <formula>"-"</formula>
    </cfRule>
    <cfRule type="cellIs" dxfId="495" priority="450" operator="greaterThan">
      <formula>0</formula>
    </cfRule>
  </conditionalFormatting>
  <conditionalFormatting sqref="E30:E43">
    <cfRule type="cellIs" dxfId="494" priority="446" operator="equal">
      <formula>0</formula>
    </cfRule>
    <cfRule type="cellIs" dxfId="493" priority="447" operator="equal">
      <formula>"ND"</formula>
    </cfRule>
  </conditionalFormatting>
  <conditionalFormatting sqref="E30:E43">
    <cfRule type="cellIs" dxfId="492" priority="443" operator="lessThan">
      <formula>0</formula>
    </cfRule>
    <cfRule type="cellIs" dxfId="491" priority="444" operator="equal">
      <formula>"-"</formula>
    </cfRule>
    <cfRule type="cellIs" dxfId="490" priority="445" operator="greaterThan">
      <formula>0</formula>
    </cfRule>
  </conditionalFormatting>
  <conditionalFormatting sqref="E30:E43">
    <cfRule type="cellIs" dxfId="489" priority="441" operator="equal">
      <formula>0</formula>
    </cfRule>
    <cfRule type="cellIs" dxfId="488" priority="442" operator="equal">
      <formula>"ND"</formula>
    </cfRule>
  </conditionalFormatting>
  <conditionalFormatting sqref="E30:E43">
    <cfRule type="cellIs" dxfId="487" priority="438" operator="lessThan">
      <formula>0</formula>
    </cfRule>
    <cfRule type="cellIs" dxfId="486" priority="439" operator="equal">
      <formula>"-"</formula>
    </cfRule>
    <cfRule type="cellIs" dxfId="485" priority="440" operator="greaterThan">
      <formula>0</formula>
    </cfRule>
  </conditionalFormatting>
  <conditionalFormatting sqref="E30:E43">
    <cfRule type="cellIs" dxfId="484" priority="436" operator="equal">
      <formula>0</formula>
    </cfRule>
    <cfRule type="cellIs" dxfId="483" priority="437" operator="equal">
      <formula>"ND"</formula>
    </cfRule>
  </conditionalFormatting>
  <conditionalFormatting sqref="E30:E43">
    <cfRule type="cellIs" dxfId="482" priority="433" operator="lessThan">
      <formula>0</formula>
    </cfRule>
    <cfRule type="cellIs" dxfId="481" priority="434" operator="equal">
      <formula>"-"</formula>
    </cfRule>
    <cfRule type="cellIs" dxfId="480" priority="435" operator="greaterThan">
      <formula>0</formula>
    </cfRule>
  </conditionalFormatting>
  <conditionalFormatting sqref="E30:E43">
    <cfRule type="cellIs" dxfId="479" priority="431" operator="equal">
      <formula>0</formula>
    </cfRule>
    <cfRule type="cellIs" dxfId="478" priority="432" operator="equal">
      <formula>"ND"</formula>
    </cfRule>
  </conditionalFormatting>
  <conditionalFormatting sqref="E30:E43">
    <cfRule type="cellIs" dxfId="477" priority="428" operator="lessThan">
      <formula>0</formula>
    </cfRule>
    <cfRule type="cellIs" dxfId="476" priority="429" operator="equal">
      <formula>"-"</formula>
    </cfRule>
    <cfRule type="cellIs" dxfId="475" priority="430" operator="greaterThan">
      <formula>0</formula>
    </cfRule>
  </conditionalFormatting>
  <conditionalFormatting sqref="E30:E43">
    <cfRule type="cellIs" dxfId="474" priority="426" operator="equal">
      <formula>0</formula>
    </cfRule>
    <cfRule type="cellIs" dxfId="473" priority="427" operator="equal">
      <formula>"ND"</formula>
    </cfRule>
  </conditionalFormatting>
  <conditionalFormatting sqref="E30:E43">
    <cfRule type="cellIs" dxfId="472" priority="423" operator="lessThan">
      <formula>0</formula>
    </cfRule>
    <cfRule type="cellIs" dxfId="471" priority="424" operator="equal">
      <formula>"-"</formula>
    </cfRule>
    <cfRule type="cellIs" dxfId="470" priority="425" operator="greaterThan">
      <formula>0</formula>
    </cfRule>
  </conditionalFormatting>
  <conditionalFormatting sqref="E30:E43">
    <cfRule type="cellIs" dxfId="469" priority="421" operator="equal">
      <formula>0</formula>
    </cfRule>
    <cfRule type="cellIs" dxfId="468" priority="422" operator="equal">
      <formula>"ND"</formula>
    </cfRule>
  </conditionalFormatting>
  <conditionalFormatting sqref="E44:E57">
    <cfRule type="cellIs" dxfId="467" priority="418" operator="lessThan">
      <formula>0</formula>
    </cfRule>
    <cfRule type="cellIs" dxfId="466" priority="419" operator="equal">
      <formula>"-"</formula>
    </cfRule>
    <cfRule type="cellIs" dxfId="465" priority="420" operator="greaterThan">
      <formula>0</formula>
    </cfRule>
  </conditionalFormatting>
  <conditionalFormatting sqref="E44:E57">
    <cfRule type="cellIs" dxfId="464" priority="416" operator="equal">
      <formula>0</formula>
    </cfRule>
    <cfRule type="cellIs" dxfId="463" priority="417" operator="equal">
      <formula>"ND"</formula>
    </cfRule>
  </conditionalFormatting>
  <conditionalFormatting sqref="E44:E57">
    <cfRule type="cellIs" dxfId="462" priority="413" operator="lessThan">
      <formula>0</formula>
    </cfRule>
    <cfRule type="cellIs" dxfId="461" priority="414" operator="equal">
      <formula>"-"</formula>
    </cfRule>
    <cfRule type="cellIs" dxfId="460" priority="415" operator="greaterThan">
      <formula>0</formula>
    </cfRule>
  </conditionalFormatting>
  <conditionalFormatting sqref="E44:E57">
    <cfRule type="cellIs" dxfId="459" priority="411" operator="equal">
      <formula>0</formula>
    </cfRule>
    <cfRule type="cellIs" dxfId="458" priority="412" operator="equal">
      <formula>"ND"</formula>
    </cfRule>
  </conditionalFormatting>
  <conditionalFormatting sqref="E44:E57">
    <cfRule type="cellIs" dxfId="457" priority="408" operator="lessThan">
      <formula>0</formula>
    </cfRule>
    <cfRule type="cellIs" dxfId="456" priority="409" operator="equal">
      <formula>"-"</formula>
    </cfRule>
    <cfRule type="cellIs" dxfId="455" priority="410" operator="greaterThan">
      <formula>0</formula>
    </cfRule>
  </conditionalFormatting>
  <conditionalFormatting sqref="E44:E57">
    <cfRule type="cellIs" dxfId="454" priority="406" operator="equal">
      <formula>0</formula>
    </cfRule>
    <cfRule type="cellIs" dxfId="453" priority="407" operator="equal">
      <formula>"ND"</formula>
    </cfRule>
  </conditionalFormatting>
  <conditionalFormatting sqref="E44:E57">
    <cfRule type="cellIs" dxfId="452" priority="403" operator="lessThan">
      <formula>0</formula>
    </cfRule>
    <cfRule type="cellIs" dxfId="451" priority="404" operator="equal">
      <formula>"-"</formula>
    </cfRule>
    <cfRule type="cellIs" dxfId="450" priority="405" operator="greaterThan">
      <formula>0</formula>
    </cfRule>
  </conditionalFormatting>
  <conditionalFormatting sqref="E44:E57">
    <cfRule type="cellIs" dxfId="449" priority="401" operator="equal">
      <formula>0</formula>
    </cfRule>
    <cfRule type="cellIs" dxfId="448" priority="402" operator="equal">
      <formula>"ND"</formula>
    </cfRule>
  </conditionalFormatting>
  <conditionalFormatting sqref="E44:E57">
    <cfRule type="cellIs" dxfId="447" priority="398" operator="lessThan">
      <formula>0</formula>
    </cfRule>
    <cfRule type="cellIs" dxfId="446" priority="399" operator="equal">
      <formula>"-"</formula>
    </cfRule>
    <cfRule type="cellIs" dxfId="445" priority="400" operator="greaterThan">
      <formula>0</formula>
    </cfRule>
  </conditionalFormatting>
  <conditionalFormatting sqref="E44:E57">
    <cfRule type="cellIs" dxfId="444" priority="396" operator="equal">
      <formula>0</formula>
    </cfRule>
    <cfRule type="cellIs" dxfId="443" priority="397" operator="equal">
      <formula>"ND"</formula>
    </cfRule>
  </conditionalFormatting>
  <conditionalFormatting sqref="E44:E57">
    <cfRule type="cellIs" dxfId="442" priority="393" operator="lessThan">
      <formula>0</formula>
    </cfRule>
    <cfRule type="cellIs" dxfId="441" priority="394" operator="equal">
      <formula>"-"</formula>
    </cfRule>
    <cfRule type="cellIs" dxfId="440" priority="395" operator="greaterThan">
      <formula>0</formula>
    </cfRule>
  </conditionalFormatting>
  <conditionalFormatting sqref="E44:E57">
    <cfRule type="cellIs" dxfId="439" priority="391" operator="equal">
      <formula>0</formula>
    </cfRule>
    <cfRule type="cellIs" dxfId="438" priority="392" operator="equal">
      <formula>"ND"</formula>
    </cfRule>
  </conditionalFormatting>
  <conditionalFormatting sqref="E44:E57">
    <cfRule type="cellIs" dxfId="437" priority="388" operator="lessThan">
      <formula>0</formula>
    </cfRule>
    <cfRule type="cellIs" dxfId="436" priority="389" operator="equal">
      <formula>"-"</formula>
    </cfRule>
    <cfRule type="cellIs" dxfId="435" priority="390" operator="greaterThan">
      <formula>0</formula>
    </cfRule>
  </conditionalFormatting>
  <conditionalFormatting sqref="E44:E57">
    <cfRule type="cellIs" dxfId="434" priority="386" operator="equal">
      <formula>0</formula>
    </cfRule>
    <cfRule type="cellIs" dxfId="433" priority="387" operator="equal">
      <formula>"ND"</formula>
    </cfRule>
  </conditionalFormatting>
  <conditionalFormatting sqref="E44:E57">
    <cfRule type="cellIs" dxfId="432" priority="383" operator="lessThan">
      <formula>0</formula>
    </cfRule>
    <cfRule type="cellIs" dxfId="431" priority="384" operator="equal">
      <formula>"-"</formula>
    </cfRule>
    <cfRule type="cellIs" dxfId="430" priority="385" operator="greaterThan">
      <formula>0</formula>
    </cfRule>
  </conditionalFormatting>
  <conditionalFormatting sqref="E44:E57">
    <cfRule type="cellIs" dxfId="429" priority="381" operator="equal">
      <formula>0</formula>
    </cfRule>
    <cfRule type="cellIs" dxfId="428" priority="382" operator="equal">
      <formula>"ND"</formula>
    </cfRule>
  </conditionalFormatting>
  <conditionalFormatting sqref="E44:E57">
    <cfRule type="cellIs" dxfId="427" priority="378" operator="lessThan">
      <formula>0</formula>
    </cfRule>
    <cfRule type="cellIs" dxfId="426" priority="379" operator="equal">
      <formula>"-"</formula>
    </cfRule>
    <cfRule type="cellIs" dxfId="425" priority="380" operator="greaterThan">
      <formula>0</formula>
    </cfRule>
  </conditionalFormatting>
  <conditionalFormatting sqref="E44:E57">
    <cfRule type="cellIs" dxfId="424" priority="376" operator="equal">
      <formula>0</formula>
    </cfRule>
    <cfRule type="cellIs" dxfId="423" priority="377" operator="equal">
      <formula>"ND"</formula>
    </cfRule>
  </conditionalFormatting>
  <conditionalFormatting sqref="E44:E57">
    <cfRule type="cellIs" dxfId="422" priority="373" operator="lessThan">
      <formula>0</formula>
    </cfRule>
    <cfRule type="cellIs" dxfId="421" priority="374" operator="equal">
      <formula>"-"</formula>
    </cfRule>
    <cfRule type="cellIs" dxfId="420" priority="375" operator="greaterThan">
      <formula>0</formula>
    </cfRule>
  </conditionalFormatting>
  <conditionalFormatting sqref="E44:E57">
    <cfRule type="cellIs" dxfId="419" priority="371" operator="equal">
      <formula>0</formula>
    </cfRule>
    <cfRule type="cellIs" dxfId="418" priority="372" operator="equal">
      <formula>"ND"</formula>
    </cfRule>
  </conditionalFormatting>
  <conditionalFormatting sqref="E44:E57">
    <cfRule type="cellIs" dxfId="417" priority="368" operator="lessThan">
      <formula>0</formula>
    </cfRule>
    <cfRule type="cellIs" dxfId="416" priority="369" operator="equal">
      <formula>"-"</formula>
    </cfRule>
    <cfRule type="cellIs" dxfId="415" priority="370" operator="greaterThan">
      <formula>0</formula>
    </cfRule>
  </conditionalFormatting>
  <conditionalFormatting sqref="E44:E57">
    <cfRule type="cellIs" dxfId="414" priority="366" operator="equal">
      <formula>0</formula>
    </cfRule>
    <cfRule type="cellIs" dxfId="413" priority="367" operator="equal">
      <formula>"ND"</formula>
    </cfRule>
  </conditionalFormatting>
  <conditionalFormatting sqref="E44:E57">
    <cfRule type="cellIs" dxfId="412" priority="363" operator="lessThan">
      <formula>0</formula>
    </cfRule>
    <cfRule type="cellIs" dxfId="411" priority="364" operator="equal">
      <formula>"-"</formula>
    </cfRule>
    <cfRule type="cellIs" dxfId="410" priority="365" operator="greaterThan">
      <formula>0</formula>
    </cfRule>
  </conditionalFormatting>
  <conditionalFormatting sqref="E44:E57">
    <cfRule type="cellIs" dxfId="409" priority="361" operator="equal">
      <formula>0</formula>
    </cfRule>
    <cfRule type="cellIs" dxfId="408" priority="362" operator="equal">
      <formula>"ND"</formula>
    </cfRule>
  </conditionalFormatting>
  <conditionalFormatting sqref="E44:E57">
    <cfRule type="cellIs" dxfId="407" priority="358" operator="lessThan">
      <formula>0</formula>
    </cfRule>
    <cfRule type="cellIs" dxfId="406" priority="359" operator="equal">
      <formula>"-"</formula>
    </cfRule>
    <cfRule type="cellIs" dxfId="405" priority="360" operator="greaterThan">
      <formula>0</formula>
    </cfRule>
  </conditionalFormatting>
  <conditionalFormatting sqref="E44:E57">
    <cfRule type="cellIs" dxfId="404" priority="356" operator="equal">
      <formula>0</formula>
    </cfRule>
    <cfRule type="cellIs" dxfId="403" priority="357" operator="equal">
      <formula>"ND"</formula>
    </cfRule>
  </conditionalFormatting>
  <conditionalFormatting sqref="E44:E57">
    <cfRule type="cellIs" dxfId="402" priority="353" operator="lessThan">
      <formula>0</formula>
    </cfRule>
    <cfRule type="cellIs" dxfId="401" priority="354" operator="equal">
      <formula>"-"</formula>
    </cfRule>
    <cfRule type="cellIs" dxfId="400" priority="355" operator="greaterThan">
      <formula>0</formula>
    </cfRule>
  </conditionalFormatting>
  <conditionalFormatting sqref="E44:E57">
    <cfRule type="cellIs" dxfId="399" priority="351" operator="equal">
      <formula>0</formula>
    </cfRule>
    <cfRule type="cellIs" dxfId="398" priority="352" operator="equal">
      <formula>"ND"</formula>
    </cfRule>
  </conditionalFormatting>
  <conditionalFormatting sqref="E44:E57">
    <cfRule type="cellIs" dxfId="397" priority="348" operator="lessThan">
      <formula>0</formula>
    </cfRule>
    <cfRule type="cellIs" dxfId="396" priority="349" operator="equal">
      <formula>"-"</formula>
    </cfRule>
    <cfRule type="cellIs" dxfId="395" priority="350" operator="greaterThan">
      <formula>0</formula>
    </cfRule>
  </conditionalFormatting>
  <conditionalFormatting sqref="E44:E57">
    <cfRule type="cellIs" dxfId="394" priority="346" operator="equal">
      <formula>0</formula>
    </cfRule>
    <cfRule type="cellIs" dxfId="393" priority="347" operator="equal">
      <formula>"ND"</formula>
    </cfRule>
  </conditionalFormatting>
  <conditionalFormatting sqref="E44:E57">
    <cfRule type="cellIs" dxfId="392" priority="343" operator="lessThan">
      <formula>0</formula>
    </cfRule>
    <cfRule type="cellIs" dxfId="391" priority="344" operator="equal">
      <formula>"-"</formula>
    </cfRule>
    <cfRule type="cellIs" dxfId="390" priority="345" operator="greaterThan">
      <formula>0</formula>
    </cfRule>
  </conditionalFormatting>
  <conditionalFormatting sqref="E44:E57">
    <cfRule type="cellIs" dxfId="389" priority="341" operator="equal">
      <formula>0</formula>
    </cfRule>
    <cfRule type="cellIs" dxfId="388" priority="342" operator="equal">
      <formula>"ND"</formula>
    </cfRule>
  </conditionalFormatting>
  <conditionalFormatting sqref="E44:E57">
    <cfRule type="cellIs" dxfId="387" priority="338" operator="lessThan">
      <formula>0</formula>
    </cfRule>
    <cfRule type="cellIs" dxfId="386" priority="339" operator="equal">
      <formula>"-"</formula>
    </cfRule>
    <cfRule type="cellIs" dxfId="385" priority="340" operator="greaterThan">
      <formula>0</formula>
    </cfRule>
  </conditionalFormatting>
  <conditionalFormatting sqref="E44:E57">
    <cfRule type="cellIs" dxfId="384" priority="336" operator="equal">
      <formula>0</formula>
    </cfRule>
    <cfRule type="cellIs" dxfId="383" priority="337" operator="equal">
      <formula>"ND"</formula>
    </cfRule>
  </conditionalFormatting>
  <conditionalFormatting sqref="E44:E57">
    <cfRule type="cellIs" dxfId="382" priority="333" operator="lessThan">
      <formula>0</formula>
    </cfRule>
    <cfRule type="cellIs" dxfId="381" priority="334" operator="equal">
      <formula>"-"</formula>
    </cfRule>
    <cfRule type="cellIs" dxfId="380" priority="335" operator="greaterThan">
      <formula>0</formula>
    </cfRule>
  </conditionalFormatting>
  <conditionalFormatting sqref="E44:E57">
    <cfRule type="cellIs" dxfId="379" priority="331" operator="equal">
      <formula>0</formula>
    </cfRule>
    <cfRule type="cellIs" dxfId="378" priority="332" operator="equal">
      <formula>"ND"</formula>
    </cfRule>
  </conditionalFormatting>
  <conditionalFormatting sqref="E44:E57">
    <cfRule type="cellIs" dxfId="377" priority="328" operator="lessThan">
      <formula>0</formula>
    </cfRule>
    <cfRule type="cellIs" dxfId="376" priority="329" operator="equal">
      <formula>"-"</formula>
    </cfRule>
    <cfRule type="cellIs" dxfId="375" priority="330" operator="greaterThan">
      <formula>0</formula>
    </cfRule>
  </conditionalFormatting>
  <conditionalFormatting sqref="E44:E57">
    <cfRule type="cellIs" dxfId="374" priority="326" operator="equal">
      <formula>0</formula>
    </cfRule>
    <cfRule type="cellIs" dxfId="373" priority="327" operator="equal">
      <formula>"ND"</formula>
    </cfRule>
  </conditionalFormatting>
  <conditionalFormatting sqref="E44:E57">
    <cfRule type="cellIs" dxfId="372" priority="323" operator="lessThan">
      <formula>0</formula>
    </cfRule>
    <cfRule type="cellIs" dxfId="371" priority="324" operator="equal">
      <formula>"-"</formula>
    </cfRule>
    <cfRule type="cellIs" dxfId="370" priority="325" operator="greaterThan">
      <formula>0</formula>
    </cfRule>
  </conditionalFormatting>
  <conditionalFormatting sqref="E44:E57">
    <cfRule type="cellIs" dxfId="369" priority="321" operator="equal">
      <formula>0</formula>
    </cfRule>
    <cfRule type="cellIs" dxfId="368" priority="322" operator="equal">
      <formula>"ND"</formula>
    </cfRule>
  </conditionalFormatting>
  <conditionalFormatting sqref="E44:E57">
    <cfRule type="cellIs" dxfId="367" priority="318" operator="lessThan">
      <formula>0</formula>
    </cfRule>
    <cfRule type="cellIs" dxfId="366" priority="319" operator="equal">
      <formula>"-"</formula>
    </cfRule>
    <cfRule type="cellIs" dxfId="365" priority="320" operator="greaterThan">
      <formula>0</formula>
    </cfRule>
  </conditionalFormatting>
  <conditionalFormatting sqref="E44:E57">
    <cfRule type="cellIs" dxfId="364" priority="316" operator="equal">
      <formula>0</formula>
    </cfRule>
    <cfRule type="cellIs" dxfId="363" priority="317" operator="equal">
      <formula>"ND"</formula>
    </cfRule>
  </conditionalFormatting>
  <conditionalFormatting sqref="E44:E57">
    <cfRule type="cellIs" dxfId="362" priority="313" operator="lessThan">
      <formula>0</formula>
    </cfRule>
    <cfRule type="cellIs" dxfId="361" priority="314" operator="equal">
      <formula>"-"</formula>
    </cfRule>
    <cfRule type="cellIs" dxfId="360" priority="315" operator="greaterThan">
      <formula>0</formula>
    </cfRule>
  </conditionalFormatting>
  <conditionalFormatting sqref="E44:E57">
    <cfRule type="cellIs" dxfId="359" priority="311" operator="equal">
      <formula>0</formula>
    </cfRule>
    <cfRule type="cellIs" dxfId="358" priority="312" operator="equal">
      <formula>"ND"</formula>
    </cfRule>
  </conditionalFormatting>
  <conditionalFormatting sqref="E44:E57">
    <cfRule type="cellIs" dxfId="357" priority="308" operator="lessThan">
      <formula>0</formula>
    </cfRule>
    <cfRule type="cellIs" dxfId="356" priority="309" operator="equal">
      <formula>"-"</formula>
    </cfRule>
    <cfRule type="cellIs" dxfId="355" priority="310" operator="greaterThan">
      <formula>0</formula>
    </cfRule>
  </conditionalFormatting>
  <conditionalFormatting sqref="E44:E57">
    <cfRule type="cellIs" dxfId="354" priority="306" operator="equal">
      <formula>0</formula>
    </cfRule>
    <cfRule type="cellIs" dxfId="353" priority="307" operator="equal">
      <formula>"ND"</formula>
    </cfRule>
  </conditionalFormatting>
  <conditionalFormatting sqref="E44:E57">
    <cfRule type="cellIs" dxfId="352" priority="303" operator="lessThan">
      <formula>0</formula>
    </cfRule>
    <cfRule type="cellIs" dxfId="351" priority="304" operator="equal">
      <formula>"-"</formula>
    </cfRule>
    <cfRule type="cellIs" dxfId="350" priority="305" operator="greaterThan">
      <formula>0</formula>
    </cfRule>
  </conditionalFormatting>
  <conditionalFormatting sqref="E44:E57">
    <cfRule type="cellIs" dxfId="349" priority="301" operator="equal">
      <formula>0</formula>
    </cfRule>
    <cfRule type="cellIs" dxfId="348" priority="302" operator="equal">
      <formula>"ND"</formula>
    </cfRule>
  </conditionalFormatting>
  <conditionalFormatting sqref="E44:E57">
    <cfRule type="cellIs" dxfId="347" priority="298" operator="lessThan">
      <formula>0</formula>
    </cfRule>
    <cfRule type="cellIs" dxfId="346" priority="299" operator="equal">
      <formula>"-"</formula>
    </cfRule>
    <cfRule type="cellIs" dxfId="345" priority="300" operator="greaterThan">
      <formula>0</formula>
    </cfRule>
  </conditionalFormatting>
  <conditionalFormatting sqref="E44:E57">
    <cfRule type="cellIs" dxfId="344" priority="296" operator="equal">
      <formula>0</formula>
    </cfRule>
    <cfRule type="cellIs" dxfId="343" priority="297" operator="equal">
      <formula>"ND"</formula>
    </cfRule>
  </conditionalFormatting>
  <conditionalFormatting sqref="E44:E57">
    <cfRule type="cellIs" dxfId="342" priority="293" operator="lessThan">
      <formula>0</formula>
    </cfRule>
    <cfRule type="cellIs" dxfId="341" priority="294" operator="equal">
      <formula>"-"</formula>
    </cfRule>
    <cfRule type="cellIs" dxfId="340" priority="295" operator="greaterThan">
      <formula>0</formula>
    </cfRule>
  </conditionalFormatting>
  <conditionalFormatting sqref="E44:E57">
    <cfRule type="cellIs" dxfId="339" priority="291" operator="equal">
      <formula>0</formula>
    </cfRule>
    <cfRule type="cellIs" dxfId="338" priority="292" operator="equal">
      <formula>"ND"</formula>
    </cfRule>
  </conditionalFormatting>
  <conditionalFormatting sqref="E44:E57">
    <cfRule type="cellIs" dxfId="337" priority="288" operator="lessThan">
      <formula>0</formula>
    </cfRule>
    <cfRule type="cellIs" dxfId="336" priority="289" operator="equal">
      <formula>"-"</formula>
    </cfRule>
    <cfRule type="cellIs" dxfId="335" priority="290" operator="greaterThan">
      <formula>0</formula>
    </cfRule>
  </conditionalFormatting>
  <conditionalFormatting sqref="E44:E57">
    <cfRule type="cellIs" dxfId="334" priority="286" operator="equal">
      <formula>0</formula>
    </cfRule>
    <cfRule type="cellIs" dxfId="333" priority="287" operator="equal">
      <formula>"ND"</formula>
    </cfRule>
  </conditionalFormatting>
  <conditionalFormatting sqref="E44:E57">
    <cfRule type="cellIs" dxfId="332" priority="283" operator="lessThan">
      <formula>0</formula>
    </cfRule>
    <cfRule type="cellIs" dxfId="331" priority="284" operator="equal">
      <formula>"-"</formula>
    </cfRule>
    <cfRule type="cellIs" dxfId="330" priority="285" operator="greaterThan">
      <formula>0</formula>
    </cfRule>
  </conditionalFormatting>
  <conditionalFormatting sqref="E44:E57">
    <cfRule type="cellIs" dxfId="329" priority="281" operator="equal">
      <formula>0</formula>
    </cfRule>
    <cfRule type="cellIs" dxfId="328" priority="282" operator="equal">
      <formula>"ND"</formula>
    </cfRule>
  </conditionalFormatting>
  <conditionalFormatting sqref="E44:E57">
    <cfRule type="cellIs" dxfId="327" priority="278" operator="lessThan">
      <formula>0</formula>
    </cfRule>
    <cfRule type="cellIs" dxfId="326" priority="279" operator="equal">
      <formula>"-"</formula>
    </cfRule>
    <cfRule type="cellIs" dxfId="325" priority="280" operator="greaterThan">
      <formula>0</formula>
    </cfRule>
  </conditionalFormatting>
  <conditionalFormatting sqref="E44:E57">
    <cfRule type="cellIs" dxfId="324" priority="276" operator="equal">
      <formula>0</formula>
    </cfRule>
    <cfRule type="cellIs" dxfId="323" priority="277" operator="equal">
      <formula>"ND"</formula>
    </cfRule>
  </conditionalFormatting>
  <conditionalFormatting sqref="E44:E57">
    <cfRule type="cellIs" dxfId="322" priority="273" operator="lessThan">
      <formula>0</formula>
    </cfRule>
    <cfRule type="cellIs" dxfId="321" priority="274" operator="equal">
      <formula>"-"</formula>
    </cfRule>
    <cfRule type="cellIs" dxfId="320" priority="275" operator="greaterThan">
      <formula>0</formula>
    </cfRule>
  </conditionalFormatting>
  <conditionalFormatting sqref="E44:E57">
    <cfRule type="cellIs" dxfId="319" priority="271" operator="equal">
      <formula>0</formula>
    </cfRule>
    <cfRule type="cellIs" dxfId="318" priority="272" operator="equal">
      <formula>"ND"</formula>
    </cfRule>
  </conditionalFormatting>
  <conditionalFormatting sqref="E44:E57">
    <cfRule type="cellIs" dxfId="317" priority="268" operator="lessThan">
      <formula>0</formula>
    </cfRule>
    <cfRule type="cellIs" dxfId="316" priority="269" operator="equal">
      <formula>"-"</formula>
    </cfRule>
    <cfRule type="cellIs" dxfId="315" priority="270" operator="greaterThan">
      <formula>0</formula>
    </cfRule>
  </conditionalFormatting>
  <conditionalFormatting sqref="E44:E57">
    <cfRule type="cellIs" dxfId="314" priority="266" operator="equal">
      <formula>0</formula>
    </cfRule>
    <cfRule type="cellIs" dxfId="313" priority="267" operator="equal">
      <formula>"ND"</formula>
    </cfRule>
  </conditionalFormatting>
  <conditionalFormatting sqref="E44:E57">
    <cfRule type="cellIs" dxfId="312" priority="263" operator="lessThan">
      <formula>0</formula>
    </cfRule>
    <cfRule type="cellIs" dxfId="311" priority="264" operator="equal">
      <formula>"-"</formula>
    </cfRule>
    <cfRule type="cellIs" dxfId="310" priority="265" operator="greaterThan">
      <formula>0</formula>
    </cfRule>
  </conditionalFormatting>
  <conditionalFormatting sqref="E44:E57">
    <cfRule type="cellIs" dxfId="309" priority="261" operator="equal">
      <formula>0</formula>
    </cfRule>
    <cfRule type="cellIs" dxfId="308" priority="262" operator="equal">
      <formula>"ND"</formula>
    </cfRule>
  </conditionalFormatting>
  <conditionalFormatting sqref="E44:E57">
    <cfRule type="cellIs" dxfId="307" priority="258" operator="lessThan">
      <formula>0</formula>
    </cfRule>
    <cfRule type="cellIs" dxfId="306" priority="259" operator="equal">
      <formula>"-"</formula>
    </cfRule>
    <cfRule type="cellIs" dxfId="305" priority="260" operator="greaterThan">
      <formula>0</formula>
    </cfRule>
  </conditionalFormatting>
  <conditionalFormatting sqref="E44:E57">
    <cfRule type="cellIs" dxfId="304" priority="256" operator="equal">
      <formula>0</formula>
    </cfRule>
    <cfRule type="cellIs" dxfId="303" priority="257" operator="equal">
      <formula>"ND"</formula>
    </cfRule>
  </conditionalFormatting>
  <conditionalFormatting sqref="E44:E57">
    <cfRule type="cellIs" dxfId="302" priority="253" operator="lessThan">
      <formula>0</formula>
    </cfRule>
    <cfRule type="cellIs" dxfId="301" priority="254" operator="equal">
      <formula>"-"</formula>
    </cfRule>
    <cfRule type="cellIs" dxfId="300" priority="255" operator="greaterThan">
      <formula>0</formula>
    </cfRule>
  </conditionalFormatting>
  <conditionalFormatting sqref="E44:E57">
    <cfRule type="cellIs" dxfId="299" priority="251" operator="equal">
      <formula>0</formula>
    </cfRule>
    <cfRule type="cellIs" dxfId="298" priority="252" operator="equal">
      <formula>"ND"</formula>
    </cfRule>
  </conditionalFormatting>
  <conditionalFormatting sqref="E44:E57">
    <cfRule type="cellIs" dxfId="297" priority="248" operator="lessThan">
      <formula>0</formula>
    </cfRule>
    <cfRule type="cellIs" dxfId="296" priority="249" operator="equal">
      <formula>"-"</formula>
    </cfRule>
    <cfRule type="cellIs" dxfId="295" priority="250" operator="greaterThan">
      <formula>0</formula>
    </cfRule>
  </conditionalFormatting>
  <conditionalFormatting sqref="E44:E57">
    <cfRule type="cellIs" dxfId="294" priority="246" operator="equal">
      <formula>0</formula>
    </cfRule>
    <cfRule type="cellIs" dxfId="293" priority="247" operator="equal">
      <formula>"ND"</formula>
    </cfRule>
  </conditionalFormatting>
  <conditionalFormatting sqref="E44:E57">
    <cfRule type="cellIs" dxfId="292" priority="243" operator="lessThan">
      <formula>0</formula>
    </cfRule>
    <cfRule type="cellIs" dxfId="291" priority="244" operator="equal">
      <formula>"-"</formula>
    </cfRule>
    <cfRule type="cellIs" dxfId="290" priority="245" operator="greaterThan">
      <formula>0</formula>
    </cfRule>
  </conditionalFormatting>
  <conditionalFormatting sqref="E44:E57">
    <cfRule type="cellIs" dxfId="289" priority="241" operator="equal">
      <formula>0</formula>
    </cfRule>
    <cfRule type="cellIs" dxfId="288" priority="242" operator="equal">
      <formula>"ND"</formula>
    </cfRule>
  </conditionalFormatting>
  <conditionalFormatting sqref="E58:E71">
    <cfRule type="cellIs" dxfId="287" priority="238" operator="lessThan">
      <formula>0</formula>
    </cfRule>
    <cfRule type="cellIs" dxfId="286" priority="239" operator="equal">
      <formula>"-"</formula>
    </cfRule>
    <cfRule type="cellIs" dxfId="285" priority="240" operator="greaterThan">
      <formula>0</formula>
    </cfRule>
  </conditionalFormatting>
  <conditionalFormatting sqref="E58:E71">
    <cfRule type="cellIs" dxfId="284" priority="236" operator="equal">
      <formula>0</formula>
    </cfRule>
    <cfRule type="cellIs" dxfId="283" priority="237" operator="equal">
      <formula>"ND"</formula>
    </cfRule>
  </conditionalFormatting>
  <conditionalFormatting sqref="E58:E71">
    <cfRule type="cellIs" dxfId="282" priority="233" operator="lessThan">
      <formula>0</formula>
    </cfRule>
    <cfRule type="cellIs" dxfId="281" priority="234" operator="equal">
      <formula>"-"</formula>
    </cfRule>
    <cfRule type="cellIs" dxfId="280" priority="235" operator="greaterThan">
      <formula>0</formula>
    </cfRule>
  </conditionalFormatting>
  <conditionalFormatting sqref="E58:E71">
    <cfRule type="cellIs" dxfId="279" priority="231" operator="equal">
      <formula>0</formula>
    </cfRule>
    <cfRule type="cellIs" dxfId="278" priority="232" operator="equal">
      <formula>"ND"</formula>
    </cfRule>
  </conditionalFormatting>
  <conditionalFormatting sqref="E58:E71">
    <cfRule type="cellIs" dxfId="277" priority="228" operator="lessThan">
      <formula>0</formula>
    </cfRule>
    <cfRule type="cellIs" dxfId="276" priority="229" operator="equal">
      <formula>"-"</formula>
    </cfRule>
    <cfRule type="cellIs" dxfId="275" priority="230" operator="greaterThan">
      <formula>0</formula>
    </cfRule>
  </conditionalFormatting>
  <conditionalFormatting sqref="E58:E71">
    <cfRule type="cellIs" dxfId="274" priority="226" operator="equal">
      <formula>0</formula>
    </cfRule>
    <cfRule type="cellIs" dxfId="273" priority="227" operator="equal">
      <formula>"ND"</formula>
    </cfRule>
  </conditionalFormatting>
  <conditionalFormatting sqref="E58:E71">
    <cfRule type="cellIs" dxfId="272" priority="223" operator="lessThan">
      <formula>0</formula>
    </cfRule>
    <cfRule type="cellIs" dxfId="271" priority="224" operator="equal">
      <formula>"-"</formula>
    </cfRule>
    <cfRule type="cellIs" dxfId="270" priority="225" operator="greaterThan">
      <formula>0</formula>
    </cfRule>
  </conditionalFormatting>
  <conditionalFormatting sqref="E58:E71">
    <cfRule type="cellIs" dxfId="269" priority="221" operator="equal">
      <formula>0</formula>
    </cfRule>
    <cfRule type="cellIs" dxfId="268" priority="222" operator="equal">
      <formula>"ND"</formula>
    </cfRule>
  </conditionalFormatting>
  <conditionalFormatting sqref="E58:E71">
    <cfRule type="cellIs" dxfId="267" priority="218" operator="lessThan">
      <formula>0</formula>
    </cfRule>
    <cfRule type="cellIs" dxfId="266" priority="219" operator="equal">
      <formula>"-"</formula>
    </cfRule>
    <cfRule type="cellIs" dxfId="265" priority="220" operator="greaterThan">
      <formula>0</formula>
    </cfRule>
  </conditionalFormatting>
  <conditionalFormatting sqref="E58:E71">
    <cfRule type="cellIs" dxfId="264" priority="216" operator="equal">
      <formula>0</formula>
    </cfRule>
    <cfRule type="cellIs" dxfId="263" priority="217" operator="equal">
      <formula>"ND"</formula>
    </cfRule>
  </conditionalFormatting>
  <conditionalFormatting sqref="E58:E71">
    <cfRule type="cellIs" dxfId="262" priority="213" operator="lessThan">
      <formula>0</formula>
    </cfRule>
    <cfRule type="cellIs" dxfId="261" priority="214" operator="equal">
      <formula>"-"</formula>
    </cfRule>
    <cfRule type="cellIs" dxfId="260" priority="215" operator="greaterThan">
      <formula>0</formula>
    </cfRule>
  </conditionalFormatting>
  <conditionalFormatting sqref="E58:E71">
    <cfRule type="cellIs" dxfId="259" priority="211" operator="equal">
      <formula>0</formula>
    </cfRule>
    <cfRule type="cellIs" dxfId="258" priority="212" operator="equal">
      <formula>"ND"</formula>
    </cfRule>
  </conditionalFormatting>
  <conditionalFormatting sqref="E58:E71">
    <cfRule type="cellIs" dxfId="257" priority="208" operator="lessThan">
      <formula>0</formula>
    </cfRule>
    <cfRule type="cellIs" dxfId="256" priority="209" operator="equal">
      <formula>"-"</formula>
    </cfRule>
    <cfRule type="cellIs" dxfId="255" priority="210" operator="greaterThan">
      <formula>0</formula>
    </cfRule>
  </conditionalFormatting>
  <conditionalFormatting sqref="E58:E71">
    <cfRule type="cellIs" dxfId="254" priority="206" operator="equal">
      <formula>0</formula>
    </cfRule>
    <cfRule type="cellIs" dxfId="253" priority="207" operator="equal">
      <formula>"ND"</formula>
    </cfRule>
  </conditionalFormatting>
  <conditionalFormatting sqref="E58:E71">
    <cfRule type="cellIs" dxfId="252" priority="203" operator="lessThan">
      <formula>0</formula>
    </cfRule>
    <cfRule type="cellIs" dxfId="251" priority="204" operator="equal">
      <formula>"-"</formula>
    </cfRule>
    <cfRule type="cellIs" dxfId="250" priority="205" operator="greaterThan">
      <formula>0</formula>
    </cfRule>
  </conditionalFormatting>
  <conditionalFormatting sqref="E58:E71">
    <cfRule type="cellIs" dxfId="249" priority="201" operator="equal">
      <formula>0</formula>
    </cfRule>
    <cfRule type="cellIs" dxfId="248" priority="202" operator="equal">
      <formula>"ND"</formula>
    </cfRule>
  </conditionalFormatting>
  <conditionalFormatting sqref="E58:E71">
    <cfRule type="cellIs" dxfId="247" priority="198" operator="lessThan">
      <formula>0</formula>
    </cfRule>
    <cfRule type="cellIs" dxfId="246" priority="199" operator="equal">
      <formula>"-"</formula>
    </cfRule>
    <cfRule type="cellIs" dxfId="245" priority="200" operator="greaterThan">
      <formula>0</formula>
    </cfRule>
  </conditionalFormatting>
  <conditionalFormatting sqref="E58:E71">
    <cfRule type="cellIs" dxfId="244" priority="196" operator="equal">
      <formula>0</formula>
    </cfRule>
    <cfRule type="cellIs" dxfId="243" priority="197" operator="equal">
      <formula>"ND"</formula>
    </cfRule>
  </conditionalFormatting>
  <conditionalFormatting sqref="E58:E71">
    <cfRule type="cellIs" dxfId="242" priority="193" operator="lessThan">
      <formula>0</formula>
    </cfRule>
    <cfRule type="cellIs" dxfId="241" priority="194" operator="equal">
      <formula>"-"</formula>
    </cfRule>
    <cfRule type="cellIs" dxfId="240" priority="195" operator="greaterThan">
      <formula>0</formula>
    </cfRule>
  </conditionalFormatting>
  <conditionalFormatting sqref="E58:E71">
    <cfRule type="cellIs" dxfId="239" priority="191" operator="equal">
      <formula>0</formula>
    </cfRule>
    <cfRule type="cellIs" dxfId="238" priority="192" operator="equal">
      <formula>"ND"</formula>
    </cfRule>
  </conditionalFormatting>
  <conditionalFormatting sqref="E58:E71">
    <cfRule type="cellIs" dxfId="237" priority="188" operator="lessThan">
      <formula>0</formula>
    </cfRule>
    <cfRule type="cellIs" dxfId="236" priority="189" operator="equal">
      <formula>"-"</formula>
    </cfRule>
    <cfRule type="cellIs" dxfId="235" priority="190" operator="greaterThan">
      <formula>0</formula>
    </cfRule>
  </conditionalFormatting>
  <conditionalFormatting sqref="E58:E71">
    <cfRule type="cellIs" dxfId="234" priority="186" operator="equal">
      <formula>0</formula>
    </cfRule>
    <cfRule type="cellIs" dxfId="233" priority="187" operator="equal">
      <formula>"ND"</formula>
    </cfRule>
  </conditionalFormatting>
  <conditionalFormatting sqref="E58:E71">
    <cfRule type="cellIs" dxfId="232" priority="183" operator="lessThan">
      <formula>0</formula>
    </cfRule>
    <cfRule type="cellIs" dxfId="231" priority="184" operator="equal">
      <formula>"-"</formula>
    </cfRule>
    <cfRule type="cellIs" dxfId="230" priority="185" operator="greaterThan">
      <formula>0</formula>
    </cfRule>
  </conditionalFormatting>
  <conditionalFormatting sqref="E58:E71">
    <cfRule type="cellIs" dxfId="229" priority="181" operator="equal">
      <formula>0</formula>
    </cfRule>
    <cfRule type="cellIs" dxfId="228" priority="182" operator="equal">
      <formula>"ND"</formula>
    </cfRule>
  </conditionalFormatting>
  <conditionalFormatting sqref="E58:E71">
    <cfRule type="cellIs" dxfId="227" priority="178" operator="lessThan">
      <formula>0</formula>
    </cfRule>
    <cfRule type="cellIs" dxfId="226" priority="179" operator="equal">
      <formula>"-"</formula>
    </cfRule>
    <cfRule type="cellIs" dxfId="225" priority="180" operator="greaterThan">
      <formula>0</formula>
    </cfRule>
  </conditionalFormatting>
  <conditionalFormatting sqref="E58:E71">
    <cfRule type="cellIs" dxfId="224" priority="176" operator="equal">
      <formula>0</formula>
    </cfRule>
    <cfRule type="cellIs" dxfId="223" priority="177" operator="equal">
      <formula>"ND"</formula>
    </cfRule>
  </conditionalFormatting>
  <conditionalFormatting sqref="E58:E71">
    <cfRule type="cellIs" dxfId="222" priority="173" operator="lessThan">
      <formula>0</formula>
    </cfRule>
    <cfRule type="cellIs" dxfId="221" priority="174" operator="equal">
      <formula>"-"</formula>
    </cfRule>
    <cfRule type="cellIs" dxfId="220" priority="175" operator="greaterThan">
      <formula>0</formula>
    </cfRule>
  </conditionalFormatting>
  <conditionalFormatting sqref="E58:E71">
    <cfRule type="cellIs" dxfId="219" priority="171" operator="equal">
      <formula>0</formula>
    </cfRule>
    <cfRule type="cellIs" dxfId="218" priority="172" operator="equal">
      <formula>"ND"</formula>
    </cfRule>
  </conditionalFormatting>
  <conditionalFormatting sqref="E58:E71">
    <cfRule type="cellIs" dxfId="217" priority="168" operator="lessThan">
      <formula>0</formula>
    </cfRule>
    <cfRule type="cellIs" dxfId="216" priority="169" operator="equal">
      <formula>"-"</formula>
    </cfRule>
    <cfRule type="cellIs" dxfId="215" priority="170" operator="greaterThan">
      <formula>0</formula>
    </cfRule>
  </conditionalFormatting>
  <conditionalFormatting sqref="E58:E71">
    <cfRule type="cellIs" dxfId="214" priority="166" operator="equal">
      <formula>0</formula>
    </cfRule>
    <cfRule type="cellIs" dxfId="213" priority="167" operator="equal">
      <formula>"ND"</formula>
    </cfRule>
  </conditionalFormatting>
  <conditionalFormatting sqref="E58:E71">
    <cfRule type="cellIs" dxfId="212" priority="163" operator="lessThan">
      <formula>0</formula>
    </cfRule>
    <cfRule type="cellIs" dxfId="211" priority="164" operator="equal">
      <formula>"-"</formula>
    </cfRule>
    <cfRule type="cellIs" dxfId="210" priority="165" operator="greaterThan">
      <formula>0</formula>
    </cfRule>
  </conditionalFormatting>
  <conditionalFormatting sqref="E58:E71">
    <cfRule type="cellIs" dxfId="209" priority="161" operator="equal">
      <formula>0</formula>
    </cfRule>
    <cfRule type="cellIs" dxfId="208" priority="162" operator="equal">
      <formula>"ND"</formula>
    </cfRule>
  </conditionalFormatting>
  <conditionalFormatting sqref="E58:E71">
    <cfRule type="cellIs" dxfId="207" priority="158" operator="lessThan">
      <formula>0</formula>
    </cfRule>
    <cfRule type="cellIs" dxfId="206" priority="159" operator="equal">
      <formula>"-"</formula>
    </cfRule>
    <cfRule type="cellIs" dxfId="205" priority="160" operator="greaterThan">
      <formula>0</formula>
    </cfRule>
  </conditionalFormatting>
  <conditionalFormatting sqref="E58:E71">
    <cfRule type="cellIs" dxfId="204" priority="156" operator="equal">
      <formula>0</formula>
    </cfRule>
    <cfRule type="cellIs" dxfId="203" priority="157" operator="equal">
      <formula>"ND"</formula>
    </cfRule>
  </conditionalFormatting>
  <conditionalFormatting sqref="E58:E71">
    <cfRule type="cellIs" dxfId="202" priority="153" operator="lessThan">
      <formula>0</formula>
    </cfRule>
    <cfRule type="cellIs" dxfId="201" priority="154" operator="equal">
      <formula>"-"</formula>
    </cfRule>
    <cfRule type="cellIs" dxfId="200" priority="155" operator="greaterThan">
      <formula>0</formula>
    </cfRule>
  </conditionalFormatting>
  <conditionalFormatting sqref="E58:E71">
    <cfRule type="cellIs" dxfId="199" priority="151" operator="equal">
      <formula>0</formula>
    </cfRule>
    <cfRule type="cellIs" dxfId="198" priority="152" operator="equal">
      <formula>"ND"</formula>
    </cfRule>
  </conditionalFormatting>
  <conditionalFormatting sqref="E58:E71">
    <cfRule type="cellIs" dxfId="197" priority="148" operator="lessThan">
      <formula>0</formula>
    </cfRule>
    <cfRule type="cellIs" dxfId="196" priority="149" operator="equal">
      <formula>"-"</formula>
    </cfRule>
    <cfRule type="cellIs" dxfId="195" priority="150" operator="greaterThan">
      <formula>0</formula>
    </cfRule>
  </conditionalFormatting>
  <conditionalFormatting sqref="E58:E71">
    <cfRule type="cellIs" dxfId="194" priority="146" operator="equal">
      <formula>0</formula>
    </cfRule>
    <cfRule type="cellIs" dxfId="193" priority="147" operator="equal">
      <formula>"ND"</formula>
    </cfRule>
  </conditionalFormatting>
  <conditionalFormatting sqref="E58:E71">
    <cfRule type="cellIs" dxfId="192" priority="143" operator="lessThan">
      <formula>0</formula>
    </cfRule>
    <cfRule type="cellIs" dxfId="191" priority="144" operator="equal">
      <formula>"-"</formula>
    </cfRule>
    <cfRule type="cellIs" dxfId="190" priority="145" operator="greaterThan">
      <formula>0</formula>
    </cfRule>
  </conditionalFormatting>
  <conditionalFormatting sqref="E58:E71">
    <cfRule type="cellIs" dxfId="189" priority="141" operator="equal">
      <formula>0</formula>
    </cfRule>
    <cfRule type="cellIs" dxfId="188" priority="142" operator="equal">
      <formula>"ND"</formula>
    </cfRule>
  </conditionalFormatting>
  <conditionalFormatting sqref="E58:E71">
    <cfRule type="cellIs" dxfId="187" priority="138" operator="lessThan">
      <formula>0</formula>
    </cfRule>
    <cfRule type="cellIs" dxfId="186" priority="139" operator="equal">
      <formula>"-"</formula>
    </cfRule>
    <cfRule type="cellIs" dxfId="185" priority="140" operator="greaterThan">
      <formula>0</formula>
    </cfRule>
  </conditionalFormatting>
  <conditionalFormatting sqref="E58:E71">
    <cfRule type="cellIs" dxfId="184" priority="136" operator="equal">
      <formula>0</formula>
    </cfRule>
    <cfRule type="cellIs" dxfId="183" priority="137" operator="equal">
      <formula>"ND"</formula>
    </cfRule>
  </conditionalFormatting>
  <conditionalFormatting sqref="E58:E71">
    <cfRule type="cellIs" dxfId="182" priority="133" operator="lessThan">
      <formula>0</formula>
    </cfRule>
    <cfRule type="cellIs" dxfId="181" priority="134" operator="equal">
      <formula>"-"</formula>
    </cfRule>
    <cfRule type="cellIs" dxfId="180" priority="135" operator="greaterThan">
      <formula>0</formula>
    </cfRule>
  </conditionalFormatting>
  <conditionalFormatting sqref="E58:E71">
    <cfRule type="cellIs" dxfId="179" priority="131" operator="equal">
      <formula>0</formula>
    </cfRule>
    <cfRule type="cellIs" dxfId="178" priority="132" operator="equal">
      <formula>"ND"</formula>
    </cfRule>
  </conditionalFormatting>
  <conditionalFormatting sqref="E58:E71">
    <cfRule type="cellIs" dxfId="177" priority="128" operator="lessThan">
      <formula>0</formula>
    </cfRule>
    <cfRule type="cellIs" dxfId="176" priority="129" operator="equal">
      <formula>"-"</formula>
    </cfRule>
    <cfRule type="cellIs" dxfId="175" priority="130" operator="greaterThan">
      <formula>0</formula>
    </cfRule>
  </conditionalFormatting>
  <conditionalFormatting sqref="E58:E71">
    <cfRule type="cellIs" dxfId="174" priority="126" operator="equal">
      <formula>0</formula>
    </cfRule>
    <cfRule type="cellIs" dxfId="173" priority="127" operator="equal">
      <formula>"ND"</formula>
    </cfRule>
  </conditionalFormatting>
  <conditionalFormatting sqref="E58:E71">
    <cfRule type="cellIs" dxfId="172" priority="123" operator="lessThan">
      <formula>0</formula>
    </cfRule>
    <cfRule type="cellIs" dxfId="171" priority="124" operator="equal">
      <formula>"-"</formula>
    </cfRule>
    <cfRule type="cellIs" dxfId="170" priority="125" operator="greaterThan">
      <formula>0</formula>
    </cfRule>
  </conditionalFormatting>
  <conditionalFormatting sqref="E58:E71">
    <cfRule type="cellIs" dxfId="169" priority="121" operator="equal">
      <formula>0</formula>
    </cfRule>
    <cfRule type="cellIs" dxfId="168" priority="122" operator="equal">
      <formula>"ND"</formula>
    </cfRule>
  </conditionalFormatting>
  <conditionalFormatting sqref="E58:E71">
    <cfRule type="cellIs" dxfId="167" priority="118" operator="lessThan">
      <formula>0</formula>
    </cfRule>
    <cfRule type="cellIs" dxfId="166" priority="119" operator="equal">
      <formula>"-"</formula>
    </cfRule>
    <cfRule type="cellIs" dxfId="165" priority="120" operator="greaterThan">
      <formula>0</formula>
    </cfRule>
  </conditionalFormatting>
  <conditionalFormatting sqref="E58:E71">
    <cfRule type="cellIs" dxfId="164" priority="116" operator="equal">
      <formula>0</formula>
    </cfRule>
    <cfRule type="cellIs" dxfId="163" priority="117" operator="equal">
      <formula>"ND"</formula>
    </cfRule>
  </conditionalFormatting>
  <conditionalFormatting sqref="E58:E71">
    <cfRule type="cellIs" dxfId="162" priority="113" operator="lessThan">
      <formula>0</formula>
    </cfRule>
    <cfRule type="cellIs" dxfId="161" priority="114" operator="equal">
      <formula>"-"</formula>
    </cfRule>
    <cfRule type="cellIs" dxfId="160" priority="115" operator="greaterThan">
      <formula>0</formula>
    </cfRule>
  </conditionalFormatting>
  <conditionalFormatting sqref="E58:E71">
    <cfRule type="cellIs" dxfId="159" priority="111" operator="equal">
      <formula>0</formula>
    </cfRule>
    <cfRule type="cellIs" dxfId="158" priority="112" operator="equal">
      <formula>"ND"</formula>
    </cfRule>
  </conditionalFormatting>
  <conditionalFormatting sqref="E58:E71">
    <cfRule type="cellIs" dxfId="157" priority="108" operator="lessThan">
      <formula>0</formula>
    </cfRule>
    <cfRule type="cellIs" dxfId="156" priority="109" operator="equal">
      <formula>"-"</formula>
    </cfRule>
    <cfRule type="cellIs" dxfId="155" priority="110" operator="greaterThan">
      <formula>0</formula>
    </cfRule>
  </conditionalFormatting>
  <conditionalFormatting sqref="E58:E71">
    <cfRule type="cellIs" dxfId="154" priority="106" operator="equal">
      <formula>0</formula>
    </cfRule>
    <cfRule type="cellIs" dxfId="153" priority="107" operator="equal">
      <formula>"ND"</formula>
    </cfRule>
  </conditionalFormatting>
  <conditionalFormatting sqref="E58:E71">
    <cfRule type="cellIs" dxfId="152" priority="103" operator="lessThan">
      <formula>0</formula>
    </cfRule>
    <cfRule type="cellIs" dxfId="151" priority="104" operator="equal">
      <formula>"-"</formula>
    </cfRule>
    <cfRule type="cellIs" dxfId="150" priority="105" operator="greaterThan">
      <formula>0</formula>
    </cfRule>
  </conditionalFormatting>
  <conditionalFormatting sqref="E58:E71">
    <cfRule type="cellIs" dxfId="149" priority="101" operator="equal">
      <formula>0</formula>
    </cfRule>
    <cfRule type="cellIs" dxfId="148" priority="102" operator="equal">
      <formula>"ND"</formula>
    </cfRule>
  </conditionalFormatting>
  <conditionalFormatting sqref="E58:E71">
    <cfRule type="cellIs" dxfId="147" priority="98" operator="lessThan">
      <formula>0</formula>
    </cfRule>
    <cfRule type="cellIs" dxfId="146" priority="99" operator="equal">
      <formula>"-"</formula>
    </cfRule>
    <cfRule type="cellIs" dxfId="145" priority="100" operator="greaterThan">
      <formula>0</formula>
    </cfRule>
  </conditionalFormatting>
  <conditionalFormatting sqref="E58:E71">
    <cfRule type="cellIs" dxfId="144" priority="96" operator="equal">
      <formula>0</formula>
    </cfRule>
    <cfRule type="cellIs" dxfId="143" priority="97" operator="equal">
      <formula>"ND"</formula>
    </cfRule>
  </conditionalFormatting>
  <conditionalFormatting sqref="E58:E71">
    <cfRule type="cellIs" dxfId="142" priority="93" operator="lessThan">
      <formula>0</formula>
    </cfRule>
    <cfRule type="cellIs" dxfId="141" priority="94" operator="equal">
      <formula>"-"</formula>
    </cfRule>
    <cfRule type="cellIs" dxfId="140" priority="95" operator="greaterThan">
      <formula>0</formula>
    </cfRule>
  </conditionalFormatting>
  <conditionalFormatting sqref="E58:E71">
    <cfRule type="cellIs" dxfId="139" priority="91" operator="equal">
      <formula>0</formula>
    </cfRule>
    <cfRule type="cellIs" dxfId="138" priority="92" operator="equal">
      <formula>"ND"</formula>
    </cfRule>
  </conditionalFormatting>
  <conditionalFormatting sqref="E58:E71">
    <cfRule type="cellIs" dxfId="137" priority="88" operator="lessThan">
      <formula>0</formula>
    </cfRule>
    <cfRule type="cellIs" dxfId="136" priority="89" operator="equal">
      <formula>"-"</formula>
    </cfRule>
    <cfRule type="cellIs" dxfId="135" priority="90" operator="greaterThan">
      <formula>0</formula>
    </cfRule>
  </conditionalFormatting>
  <conditionalFormatting sqref="E58:E71">
    <cfRule type="cellIs" dxfId="134" priority="86" operator="equal">
      <formula>0</formula>
    </cfRule>
    <cfRule type="cellIs" dxfId="133" priority="87" operator="equal">
      <formula>"ND"</formula>
    </cfRule>
  </conditionalFormatting>
  <conditionalFormatting sqref="E58:E71">
    <cfRule type="cellIs" dxfId="132" priority="83" operator="lessThan">
      <formula>0</formula>
    </cfRule>
    <cfRule type="cellIs" dxfId="131" priority="84" operator="equal">
      <formula>"-"</formula>
    </cfRule>
    <cfRule type="cellIs" dxfId="130" priority="85" operator="greaterThan">
      <formula>0</formula>
    </cfRule>
  </conditionalFormatting>
  <conditionalFormatting sqref="E58:E71">
    <cfRule type="cellIs" dxfId="129" priority="81" operator="equal">
      <formula>0</formula>
    </cfRule>
    <cfRule type="cellIs" dxfId="128" priority="82" operator="equal">
      <formula>"ND"</formula>
    </cfRule>
  </conditionalFormatting>
  <conditionalFormatting sqref="E58:E71">
    <cfRule type="cellIs" dxfId="127" priority="78" operator="lessThan">
      <formula>0</formula>
    </cfRule>
    <cfRule type="cellIs" dxfId="126" priority="79" operator="equal">
      <formula>"-"</formula>
    </cfRule>
    <cfRule type="cellIs" dxfId="125" priority="80" operator="greaterThan">
      <formula>0</formula>
    </cfRule>
  </conditionalFormatting>
  <conditionalFormatting sqref="E58:E71">
    <cfRule type="cellIs" dxfId="124" priority="76" operator="equal">
      <formula>0</formula>
    </cfRule>
    <cfRule type="cellIs" dxfId="123" priority="77" operator="equal">
      <formula>"ND"</formula>
    </cfRule>
  </conditionalFormatting>
  <conditionalFormatting sqref="E58:E71">
    <cfRule type="cellIs" dxfId="122" priority="73" operator="lessThan">
      <formula>0</formula>
    </cfRule>
    <cfRule type="cellIs" dxfId="121" priority="74" operator="equal">
      <formula>"-"</formula>
    </cfRule>
    <cfRule type="cellIs" dxfId="120" priority="75" operator="greaterThan">
      <formula>0</formula>
    </cfRule>
  </conditionalFormatting>
  <conditionalFormatting sqref="E58:E71">
    <cfRule type="cellIs" dxfId="119" priority="71" operator="equal">
      <formula>0</formula>
    </cfRule>
    <cfRule type="cellIs" dxfId="118" priority="72" operator="equal">
      <formula>"ND"</formula>
    </cfRule>
  </conditionalFormatting>
  <conditionalFormatting sqref="E58:E71">
    <cfRule type="cellIs" dxfId="117" priority="68" operator="lessThan">
      <formula>0</formula>
    </cfRule>
    <cfRule type="cellIs" dxfId="116" priority="69" operator="equal">
      <formula>"-"</formula>
    </cfRule>
    <cfRule type="cellIs" dxfId="115" priority="70" operator="greaterThan">
      <formula>0</formula>
    </cfRule>
  </conditionalFormatting>
  <conditionalFormatting sqref="E58:E71">
    <cfRule type="cellIs" dxfId="114" priority="66" operator="equal">
      <formula>0</formula>
    </cfRule>
    <cfRule type="cellIs" dxfId="113" priority="67" operator="equal">
      <formula>"ND"</formula>
    </cfRule>
  </conditionalFormatting>
  <conditionalFormatting sqref="E58:E71">
    <cfRule type="cellIs" dxfId="112" priority="63" operator="lessThan">
      <formula>0</formula>
    </cfRule>
    <cfRule type="cellIs" dxfId="111" priority="64" operator="equal">
      <formula>"-"</formula>
    </cfRule>
    <cfRule type="cellIs" dxfId="110" priority="65" operator="greaterThan">
      <formula>0</formula>
    </cfRule>
  </conditionalFormatting>
  <conditionalFormatting sqref="E58:E71">
    <cfRule type="cellIs" dxfId="109" priority="61" operator="equal">
      <formula>0</formula>
    </cfRule>
    <cfRule type="cellIs" dxfId="108" priority="62" operator="equal">
      <formula>"ND"</formula>
    </cfRule>
  </conditionalFormatting>
  <conditionalFormatting sqref="E58:E71">
    <cfRule type="cellIs" dxfId="107" priority="58" operator="lessThan">
      <formula>0</formula>
    </cfRule>
    <cfRule type="cellIs" dxfId="106" priority="59" operator="equal">
      <formula>"-"</formula>
    </cfRule>
    <cfRule type="cellIs" dxfId="105" priority="60" operator="greaterThan">
      <formula>0</formula>
    </cfRule>
  </conditionalFormatting>
  <conditionalFormatting sqref="E58:E71">
    <cfRule type="cellIs" dxfId="104" priority="56" operator="equal">
      <formula>0</formula>
    </cfRule>
    <cfRule type="cellIs" dxfId="103" priority="57" operator="equal">
      <formula>"ND"</formula>
    </cfRule>
  </conditionalFormatting>
  <conditionalFormatting sqref="E58:E71">
    <cfRule type="cellIs" dxfId="102" priority="53" operator="lessThan">
      <formula>0</formula>
    </cfRule>
    <cfRule type="cellIs" dxfId="101" priority="54" operator="equal">
      <formula>"-"</formula>
    </cfRule>
    <cfRule type="cellIs" dxfId="100" priority="55" operator="greaterThan">
      <formula>0</formula>
    </cfRule>
  </conditionalFormatting>
  <conditionalFormatting sqref="E58:E71">
    <cfRule type="cellIs" dxfId="99" priority="51" operator="equal">
      <formula>0</formula>
    </cfRule>
    <cfRule type="cellIs" dxfId="98" priority="52" operator="equal">
      <formula>"ND"</formula>
    </cfRule>
  </conditionalFormatting>
  <conditionalFormatting sqref="E58:E71">
    <cfRule type="cellIs" dxfId="97" priority="48" operator="lessThan">
      <formula>0</formula>
    </cfRule>
    <cfRule type="cellIs" dxfId="96" priority="49" operator="equal">
      <formula>"-"</formula>
    </cfRule>
    <cfRule type="cellIs" dxfId="95" priority="50" operator="greaterThan">
      <formula>0</formula>
    </cfRule>
  </conditionalFormatting>
  <conditionalFormatting sqref="E58:E71">
    <cfRule type="cellIs" dxfId="94" priority="46" operator="equal">
      <formula>0</formula>
    </cfRule>
    <cfRule type="cellIs" dxfId="93" priority="47" operator="equal">
      <formula>"ND"</formula>
    </cfRule>
  </conditionalFormatting>
  <conditionalFormatting sqref="E58:E71">
    <cfRule type="cellIs" dxfId="92" priority="43" operator="lessThan">
      <formula>0</formula>
    </cfRule>
    <cfRule type="cellIs" dxfId="91" priority="44" operator="equal">
      <formula>"-"</formula>
    </cfRule>
    <cfRule type="cellIs" dxfId="90" priority="45" operator="greaterThan">
      <formula>0</formula>
    </cfRule>
  </conditionalFormatting>
  <conditionalFormatting sqref="E58:E71">
    <cfRule type="cellIs" dxfId="89" priority="41" operator="equal">
      <formula>0</formula>
    </cfRule>
    <cfRule type="cellIs" dxfId="88" priority="42" operator="equal">
      <formula>"ND"</formula>
    </cfRule>
  </conditionalFormatting>
  <conditionalFormatting sqref="E58:E71">
    <cfRule type="cellIs" dxfId="87" priority="38" operator="lessThan">
      <formula>0</formula>
    </cfRule>
    <cfRule type="cellIs" dxfId="86" priority="39" operator="equal">
      <formula>"-"</formula>
    </cfRule>
    <cfRule type="cellIs" dxfId="85" priority="40" operator="greaterThan">
      <formula>0</formula>
    </cfRule>
  </conditionalFormatting>
  <conditionalFormatting sqref="E58:E71">
    <cfRule type="cellIs" dxfId="84" priority="36" operator="equal">
      <formula>0</formula>
    </cfRule>
    <cfRule type="cellIs" dxfId="83" priority="37" operator="equal">
      <formula>"ND"</formula>
    </cfRule>
  </conditionalFormatting>
  <conditionalFormatting sqref="E58:E71">
    <cfRule type="cellIs" dxfId="82" priority="33" operator="lessThan">
      <formula>0</formula>
    </cfRule>
    <cfRule type="cellIs" dxfId="81" priority="34" operator="equal">
      <formula>"-"</formula>
    </cfRule>
    <cfRule type="cellIs" dxfId="80" priority="35" operator="greaterThan">
      <formula>0</formula>
    </cfRule>
  </conditionalFormatting>
  <conditionalFormatting sqref="E58:E71">
    <cfRule type="cellIs" dxfId="79" priority="31" operator="equal">
      <formula>0</formula>
    </cfRule>
    <cfRule type="cellIs" dxfId="78" priority="32" operator="equal">
      <formula>"ND"</formula>
    </cfRule>
  </conditionalFormatting>
  <conditionalFormatting sqref="E58:E71">
    <cfRule type="cellIs" dxfId="77" priority="28" operator="lessThan">
      <formula>0</formula>
    </cfRule>
    <cfRule type="cellIs" dxfId="76" priority="29" operator="equal">
      <formula>"-"</formula>
    </cfRule>
    <cfRule type="cellIs" dxfId="75" priority="30" operator="greaterThan">
      <formula>0</formula>
    </cfRule>
  </conditionalFormatting>
  <conditionalFormatting sqref="E58:E71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58:E71">
    <cfRule type="cellIs" dxfId="72" priority="23" operator="lessThan">
      <formula>0</formula>
    </cfRule>
    <cfRule type="cellIs" dxfId="71" priority="24" operator="equal">
      <formula>"-"</formula>
    </cfRule>
    <cfRule type="cellIs" dxfId="70" priority="25" operator="greaterThan">
      <formula>0</formula>
    </cfRule>
  </conditionalFormatting>
  <conditionalFormatting sqref="E58:E71">
    <cfRule type="cellIs" dxfId="69" priority="21" operator="equal">
      <formula>0</formula>
    </cfRule>
    <cfRule type="cellIs" dxfId="68" priority="22" operator="equal">
      <formula>"ND"</formula>
    </cfRule>
  </conditionalFormatting>
  <conditionalFormatting sqref="E58:E71">
    <cfRule type="cellIs" dxfId="67" priority="18" operator="lessThan">
      <formula>0</formula>
    </cfRule>
    <cfRule type="cellIs" dxfId="66" priority="19" operator="equal">
      <formula>"-"</formula>
    </cfRule>
    <cfRule type="cellIs" dxfId="65" priority="20" operator="greaterThan">
      <formula>0</formula>
    </cfRule>
  </conditionalFormatting>
  <conditionalFormatting sqref="E58:E71">
    <cfRule type="cellIs" dxfId="64" priority="16" operator="equal">
      <formula>0</formula>
    </cfRule>
    <cfRule type="cellIs" dxfId="63" priority="17" operator="equal">
      <formula>"ND"</formula>
    </cfRule>
  </conditionalFormatting>
  <conditionalFormatting sqref="E58:E71">
    <cfRule type="cellIs" dxfId="62" priority="13" operator="lessThan">
      <formula>0</formula>
    </cfRule>
    <cfRule type="cellIs" dxfId="61" priority="14" operator="equal">
      <formula>"-"</formula>
    </cfRule>
    <cfRule type="cellIs" dxfId="60" priority="15" operator="greaterThan">
      <formula>0</formula>
    </cfRule>
  </conditionalFormatting>
  <conditionalFormatting sqref="E58:E71">
    <cfRule type="cellIs" dxfId="59" priority="11" operator="equal">
      <formula>0</formula>
    </cfRule>
    <cfRule type="cellIs" dxfId="58" priority="12" operator="equal">
      <formula>"ND"</formula>
    </cfRule>
  </conditionalFormatting>
  <conditionalFormatting sqref="E58:E71">
    <cfRule type="cellIs" dxfId="57" priority="8" operator="lessThan">
      <formula>0</formula>
    </cfRule>
    <cfRule type="cellIs" dxfId="56" priority="9" operator="equal">
      <formula>"-"</formula>
    </cfRule>
    <cfRule type="cellIs" dxfId="55" priority="10" operator="greaterThan">
      <formula>0</formula>
    </cfRule>
  </conditionalFormatting>
  <conditionalFormatting sqref="E58:E71">
    <cfRule type="cellIs" dxfId="54" priority="6" operator="equal">
      <formula>0</formula>
    </cfRule>
    <cfRule type="cellIs" dxfId="53" priority="7" operator="equal">
      <formula>"ND"</formula>
    </cfRule>
  </conditionalFormatting>
  <conditionalFormatting sqref="E58:E71">
    <cfRule type="cellIs" dxfId="52" priority="3" operator="lessThan">
      <formula>0</formula>
    </cfRule>
    <cfRule type="cellIs" dxfId="51" priority="4" operator="equal">
      <formula>"-"</formula>
    </cfRule>
    <cfRule type="cellIs" dxfId="50" priority="5" operator="greaterThan">
      <formula>0</formula>
    </cfRule>
  </conditionalFormatting>
  <conditionalFormatting sqref="E58:E71">
    <cfRule type="cellIs" dxfId="49" priority="1" operator="equal">
      <formula>0</formula>
    </cfRule>
    <cfRule type="cellIs" dxfId="4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7" t="s">
        <v>40</v>
      </c>
      <c r="B2" s="28" t="s">
        <v>44</v>
      </c>
      <c r="C2" s="28" t="s">
        <v>37</v>
      </c>
      <c r="D2" s="28" t="s">
        <v>45</v>
      </c>
      <c r="E2" s="28" t="s">
        <v>38</v>
      </c>
      <c r="F2" s="28" t="s">
        <v>41</v>
      </c>
      <c r="G2" s="28" t="s">
        <v>39</v>
      </c>
    </row>
    <row r="3" spans="1:7" ht="18" x14ac:dyDescent="0.35">
      <c r="A3" s="23" t="s">
        <v>29</v>
      </c>
      <c r="B3" s="24">
        <v>231.93</v>
      </c>
      <c r="C3" s="25">
        <v>-1.2094887447276752E-2</v>
      </c>
      <c r="D3" s="24">
        <v>234.76999999999998</v>
      </c>
      <c r="E3" s="26">
        <v>44620.6</v>
      </c>
      <c r="F3" s="26">
        <v>44619.199999999997</v>
      </c>
      <c r="G3" s="26">
        <v>44622</v>
      </c>
    </row>
    <row r="4" spans="1:7" ht="18" x14ac:dyDescent="0.35">
      <c r="A4" s="23" t="s">
        <v>24</v>
      </c>
      <c r="B4" s="24">
        <v>299.93</v>
      </c>
      <c r="C4" s="25">
        <v>-9.378285858888143E-3</v>
      </c>
      <c r="D4" s="24">
        <v>302.77000000000004</v>
      </c>
      <c r="E4" s="26">
        <v>44620.6</v>
      </c>
      <c r="F4" s="26">
        <v>44619.199999999997</v>
      </c>
      <c r="G4" s="26">
        <v>44622</v>
      </c>
    </row>
    <row r="5" spans="1:7" ht="18" x14ac:dyDescent="0.35">
      <c r="A5" s="23" t="s">
        <v>23</v>
      </c>
      <c r="B5" s="24">
        <v>297.93</v>
      </c>
      <c r="C5" s="25">
        <v>-9.4406482286101857E-3</v>
      </c>
      <c r="D5" s="24">
        <v>300.77000000000004</v>
      </c>
      <c r="E5" s="26">
        <v>44620.6</v>
      </c>
      <c r="F5" s="26">
        <v>44619.199999999997</v>
      </c>
      <c r="G5" s="26">
        <v>44622</v>
      </c>
    </row>
    <row r="6" spans="1:7" ht="18" x14ac:dyDescent="0.35">
      <c r="A6" s="23" t="s">
        <v>34</v>
      </c>
      <c r="B6" s="24">
        <v>63</v>
      </c>
      <c r="C6" s="25">
        <v>1.2820512820512803E-3</v>
      </c>
      <c r="D6" s="24">
        <v>63</v>
      </c>
      <c r="E6" s="26">
        <v>44622</v>
      </c>
      <c r="F6" s="26">
        <v>44620.6</v>
      </c>
      <c r="G6" s="26">
        <v>44622</v>
      </c>
    </row>
    <row r="7" spans="1:7" ht="18" x14ac:dyDescent="0.35">
      <c r="A7" s="23" t="s">
        <v>33</v>
      </c>
      <c r="B7" s="24">
        <v>81.8</v>
      </c>
      <c r="C7" s="25">
        <v>2.7108433734939765E-4</v>
      </c>
      <c r="D7" s="24">
        <v>81.8</v>
      </c>
      <c r="E7" s="26">
        <v>44622</v>
      </c>
      <c r="F7" s="26">
        <v>44620.6</v>
      </c>
      <c r="G7" s="26">
        <v>44622</v>
      </c>
    </row>
    <row r="8" spans="1:7" ht="18" x14ac:dyDescent="0.35">
      <c r="A8" s="23" t="s">
        <v>25</v>
      </c>
      <c r="B8" s="24">
        <v>270.93</v>
      </c>
      <c r="C8" s="25">
        <v>-1.0371742882741078E-2</v>
      </c>
      <c r="D8" s="24">
        <v>273.77000000000004</v>
      </c>
      <c r="E8" s="26">
        <v>44620.6</v>
      </c>
      <c r="F8" s="26">
        <v>44619.199999999997</v>
      </c>
      <c r="G8" s="26">
        <v>44622</v>
      </c>
    </row>
    <row r="9" spans="1:7" ht="18" x14ac:dyDescent="0.35">
      <c r="A9" s="23" t="s">
        <v>28</v>
      </c>
      <c r="B9" s="24">
        <v>282.13</v>
      </c>
      <c r="C9" s="25">
        <v>-9.2541150189579136E-3</v>
      </c>
      <c r="D9" s="24">
        <v>284.77000000000004</v>
      </c>
      <c r="E9" s="26">
        <v>44620.6</v>
      </c>
      <c r="F9" s="26">
        <v>44619.199999999997</v>
      </c>
      <c r="G9" s="26">
        <v>44622</v>
      </c>
    </row>
    <row r="10" spans="1:7" ht="18" x14ac:dyDescent="0.35">
      <c r="A10" s="23" t="s">
        <v>30</v>
      </c>
      <c r="B10" s="24">
        <v>119.45399999999999</v>
      </c>
      <c r="C10" s="25">
        <v>-7.7717313187063916E-3</v>
      </c>
      <c r="D10" s="24">
        <v>120.396</v>
      </c>
      <c r="E10" s="26">
        <v>44620.6</v>
      </c>
      <c r="F10" s="26">
        <v>44619.199999999997</v>
      </c>
      <c r="G10" s="26">
        <v>44622</v>
      </c>
    </row>
    <row r="11" spans="1:7" ht="18" x14ac:dyDescent="0.35">
      <c r="A11" s="23" t="s">
        <v>26</v>
      </c>
      <c r="B11" s="24">
        <v>258.93</v>
      </c>
      <c r="C11" s="25">
        <v>-1.0847234459677314E-2</v>
      </c>
      <c r="D11" s="24">
        <v>261.77000000000004</v>
      </c>
      <c r="E11" s="26">
        <v>44620.6</v>
      </c>
      <c r="F11" s="26">
        <v>44619.199999999997</v>
      </c>
      <c r="G11" s="26">
        <v>44622</v>
      </c>
    </row>
    <row r="12" spans="1:7" ht="18" x14ac:dyDescent="0.35">
      <c r="A12" s="23" t="s">
        <v>27</v>
      </c>
      <c r="B12" s="24">
        <v>269.93</v>
      </c>
      <c r="C12" s="25">
        <v>-1.0409768754937692E-2</v>
      </c>
      <c r="D12" s="24">
        <v>272.77000000000004</v>
      </c>
      <c r="E12" s="26">
        <v>44620.6</v>
      </c>
      <c r="F12" s="26">
        <v>44619.199999999997</v>
      </c>
      <c r="G12" s="26">
        <v>44622</v>
      </c>
    </row>
    <row r="13" spans="1:7" ht="18" x14ac:dyDescent="0.35">
      <c r="A13" s="23" t="s">
        <v>32</v>
      </c>
      <c r="B13" s="24">
        <v>263.73</v>
      </c>
      <c r="C13" s="25">
        <v>-1.1410342965023934E-2</v>
      </c>
      <c r="D13" s="24">
        <v>266.77000000000004</v>
      </c>
      <c r="E13" s="26">
        <v>44620.6</v>
      </c>
      <c r="F13" s="26">
        <v>44619.199999999997</v>
      </c>
      <c r="G13" s="26">
        <v>44622</v>
      </c>
    </row>
    <row r="14" spans="1:7" ht="18" x14ac:dyDescent="0.35">
      <c r="A14" s="23" t="s">
        <v>22</v>
      </c>
      <c r="B14" s="24">
        <v>235.93</v>
      </c>
      <c r="C14" s="25">
        <v>-1.1892237254281688E-2</v>
      </c>
      <c r="D14" s="24">
        <v>238.76999999999998</v>
      </c>
      <c r="E14" s="26">
        <v>44620.6</v>
      </c>
      <c r="F14" s="26">
        <v>44619.199999999997</v>
      </c>
      <c r="G14" s="26">
        <v>44622</v>
      </c>
    </row>
    <row r="15" spans="1:7" ht="18" x14ac:dyDescent="0.35">
      <c r="A15" s="23" t="s">
        <v>31</v>
      </c>
      <c r="B15" s="24">
        <v>128.45400000000001</v>
      </c>
      <c r="C15" s="25">
        <v>-7.2345126771691231E-3</v>
      </c>
      <c r="D15" s="24">
        <v>129.39600000000002</v>
      </c>
      <c r="E15" s="26">
        <v>44620.6</v>
      </c>
      <c r="F15" s="26">
        <v>44619.199999999997</v>
      </c>
      <c r="G15" s="26">
        <v>44622</v>
      </c>
    </row>
    <row r="16" spans="1:7" ht="18" x14ac:dyDescent="0.35">
      <c r="A16" s="23" t="s">
        <v>20</v>
      </c>
      <c r="B16" s="24">
        <v>119.45399999999999</v>
      </c>
      <c r="C16" s="25">
        <v>-7.7717313187063916E-3</v>
      </c>
      <c r="D16" s="24">
        <v>120.396</v>
      </c>
      <c r="E16" s="26">
        <v>44620.6</v>
      </c>
      <c r="F16" s="26">
        <v>44619.199999999997</v>
      </c>
      <c r="G16" s="26">
        <v>44622</v>
      </c>
    </row>
  </sheetData>
  <conditionalFormatting pivot="1" sqref="C3:C16">
    <cfRule type="cellIs" dxfId="34" priority="3" operator="greaterThan">
      <formula>0</formula>
    </cfRule>
  </conditionalFormatting>
  <conditionalFormatting pivot="1" sqref="C3:C16">
    <cfRule type="cellIs" dxfId="33" priority="2" operator="lessThan">
      <formula>0</formula>
    </cfRule>
  </conditionalFormatting>
  <conditionalFormatting pivot="1" sqref="C3:C16">
    <cfRule type="cellIs" dxfId="3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2022-03-04T20:53:51Z</dcterms:modified>
</cp:coreProperties>
</file>