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aris.ramos\Desktop\FÍSICOS DE CAFÉ\REPORTES DE CAFÉ\7.JULIO\"/>
    </mc:Choice>
  </mc:AlternateContent>
  <bookViews>
    <workbookView xWindow="0" yWindow="0" windowWidth="18180" windowHeight="8970"/>
  </bookViews>
  <sheets>
    <sheet name="BASE FÍSICOS CAFÉ" sheetId="1" r:id="rId1"/>
    <sheet name="RESUMEN" sheetId="3" r:id="rId2"/>
  </sheets>
  <definedNames>
    <definedName name="SegmentaciónDeDatos_DÍA_DE_REPORTE">#N/A</definedName>
  </definedNames>
  <calcPr calcId="152511"/>
  <pivotCaches>
    <pivotCache cacheId="0" r:id="rId3"/>
  </pivotCaches>
  <extLst>
    <ext xmlns:x14="http://schemas.microsoft.com/office/spreadsheetml/2009/9/main" uri="{BBE1A952-AA13-448e-AADC-164F8A28A991}">
      <x14:slicerCaches>
        <x14:slicerCache r:id="rId4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13" i="1" l="1"/>
  <c r="F113" i="1"/>
  <c r="E113" i="1"/>
  <c r="H112" i="1"/>
  <c r="F112" i="1"/>
  <c r="E112" i="1"/>
  <c r="H111" i="1"/>
  <c r="F111" i="1"/>
  <c r="E111" i="1"/>
  <c r="H110" i="1"/>
  <c r="F110" i="1"/>
  <c r="E110" i="1"/>
  <c r="H109" i="1"/>
  <c r="F109" i="1"/>
  <c r="E109" i="1"/>
  <c r="H108" i="1"/>
  <c r="F108" i="1"/>
  <c r="E108" i="1"/>
  <c r="H107" i="1"/>
  <c r="F107" i="1"/>
  <c r="E107" i="1"/>
  <c r="H106" i="1"/>
  <c r="F106" i="1"/>
  <c r="E106" i="1"/>
  <c r="H105" i="1"/>
  <c r="F105" i="1"/>
  <c r="E105" i="1"/>
  <c r="H104" i="1"/>
  <c r="F104" i="1"/>
  <c r="E104" i="1"/>
  <c r="H103" i="1"/>
  <c r="F103" i="1"/>
  <c r="E103" i="1"/>
  <c r="H102" i="1"/>
  <c r="F102" i="1"/>
  <c r="E102" i="1"/>
  <c r="H101" i="1"/>
  <c r="F101" i="1"/>
  <c r="E101" i="1"/>
  <c r="H100" i="1"/>
  <c r="F100" i="1"/>
  <c r="E100" i="1"/>
  <c r="H99" i="1" l="1"/>
  <c r="F99" i="1"/>
  <c r="E99" i="1" s="1"/>
  <c r="H98" i="1"/>
  <c r="F98" i="1"/>
  <c r="E98" i="1"/>
  <c r="H97" i="1"/>
  <c r="F97" i="1"/>
  <c r="E97" i="1"/>
  <c r="H96" i="1"/>
  <c r="F96" i="1"/>
  <c r="E96" i="1"/>
  <c r="H95" i="1"/>
  <c r="F95" i="1"/>
  <c r="E95" i="1" s="1"/>
  <c r="H94" i="1"/>
  <c r="F94" i="1"/>
  <c r="E94" i="1"/>
  <c r="H93" i="1"/>
  <c r="F93" i="1"/>
  <c r="E93" i="1"/>
  <c r="H92" i="1"/>
  <c r="F92" i="1"/>
  <c r="E92" i="1"/>
  <c r="H91" i="1"/>
  <c r="F91" i="1"/>
  <c r="E91" i="1" s="1"/>
  <c r="H90" i="1"/>
  <c r="F90" i="1"/>
  <c r="E90" i="1"/>
  <c r="H89" i="1"/>
  <c r="F89" i="1"/>
  <c r="E89" i="1"/>
  <c r="H88" i="1"/>
  <c r="F88" i="1"/>
  <c r="E88" i="1"/>
  <c r="H87" i="1"/>
  <c r="F87" i="1"/>
  <c r="E87" i="1" s="1"/>
  <c r="H86" i="1"/>
  <c r="F86" i="1"/>
  <c r="E86" i="1"/>
  <c r="H85" i="1" l="1"/>
  <c r="F85" i="1"/>
  <c r="E85" i="1"/>
  <c r="H84" i="1"/>
  <c r="F84" i="1"/>
  <c r="E84" i="1"/>
  <c r="H83" i="1"/>
  <c r="F83" i="1"/>
  <c r="E83" i="1"/>
  <c r="H82" i="1"/>
  <c r="F82" i="1"/>
  <c r="E82" i="1"/>
  <c r="H81" i="1"/>
  <c r="F81" i="1"/>
  <c r="E81" i="1"/>
  <c r="H80" i="1"/>
  <c r="F80" i="1"/>
  <c r="E80" i="1"/>
  <c r="H79" i="1"/>
  <c r="F79" i="1"/>
  <c r="E79" i="1"/>
  <c r="H78" i="1"/>
  <c r="F78" i="1"/>
  <c r="E78" i="1"/>
  <c r="H77" i="1"/>
  <c r="F77" i="1"/>
  <c r="E77" i="1"/>
  <c r="H76" i="1"/>
  <c r="F76" i="1"/>
  <c r="E76" i="1"/>
  <c r="H75" i="1"/>
  <c r="F75" i="1"/>
  <c r="E75" i="1"/>
  <c r="H74" i="1"/>
  <c r="F74" i="1"/>
  <c r="E74" i="1"/>
  <c r="H73" i="1"/>
  <c r="F73" i="1"/>
  <c r="E73" i="1"/>
  <c r="H72" i="1"/>
  <c r="F72" i="1"/>
  <c r="E72" i="1"/>
  <c r="H71" i="1" l="1"/>
  <c r="F71" i="1"/>
  <c r="E71" i="1"/>
  <c r="H70" i="1"/>
  <c r="F70" i="1"/>
  <c r="E70" i="1"/>
  <c r="H69" i="1"/>
  <c r="F69" i="1"/>
  <c r="E69" i="1"/>
  <c r="H68" i="1"/>
  <c r="F68" i="1"/>
  <c r="E68" i="1"/>
  <c r="H67" i="1"/>
  <c r="F67" i="1"/>
  <c r="E67" i="1"/>
  <c r="H66" i="1"/>
  <c r="F66" i="1"/>
  <c r="E66" i="1"/>
  <c r="H65" i="1"/>
  <c r="F65" i="1"/>
  <c r="E65" i="1"/>
  <c r="H64" i="1"/>
  <c r="F64" i="1"/>
  <c r="E64" i="1"/>
  <c r="H63" i="1"/>
  <c r="F63" i="1"/>
  <c r="E63" i="1"/>
  <c r="H62" i="1"/>
  <c r="F62" i="1"/>
  <c r="E62" i="1"/>
  <c r="H61" i="1"/>
  <c r="F61" i="1"/>
  <c r="E61" i="1"/>
  <c r="H60" i="1"/>
  <c r="F60" i="1"/>
  <c r="E60" i="1"/>
  <c r="H59" i="1"/>
  <c r="F59" i="1"/>
  <c r="E59" i="1"/>
  <c r="H58" i="1"/>
  <c r="F58" i="1"/>
  <c r="E58" i="1"/>
  <c r="H57" i="1"/>
  <c r="F57" i="1"/>
  <c r="E57" i="1"/>
  <c r="H56" i="1"/>
  <c r="F56" i="1"/>
  <c r="E56" i="1"/>
  <c r="H55" i="1"/>
  <c r="F55" i="1"/>
  <c r="E55" i="1"/>
  <c r="H54" i="1"/>
  <c r="F54" i="1"/>
  <c r="E54" i="1"/>
  <c r="H53" i="1"/>
  <c r="F53" i="1"/>
  <c r="E53" i="1"/>
  <c r="H52" i="1"/>
  <c r="F52" i="1"/>
  <c r="E52" i="1"/>
  <c r="H51" i="1"/>
  <c r="F51" i="1"/>
  <c r="E51" i="1"/>
  <c r="H50" i="1"/>
  <c r="F50" i="1"/>
  <c r="E50" i="1"/>
  <c r="H49" i="1"/>
  <c r="F49" i="1"/>
  <c r="E49" i="1"/>
  <c r="H48" i="1"/>
  <c r="F48" i="1"/>
  <c r="E48" i="1"/>
  <c r="H47" i="1"/>
  <c r="F47" i="1"/>
  <c r="E47" i="1"/>
  <c r="H46" i="1"/>
  <c r="F46" i="1"/>
  <c r="E46" i="1"/>
  <c r="H45" i="1"/>
  <c r="F45" i="1"/>
  <c r="E45" i="1"/>
  <c r="H44" i="1"/>
  <c r="F44" i="1"/>
  <c r="E44" i="1"/>
  <c r="H43" i="1" l="1"/>
  <c r="F43" i="1"/>
  <c r="E43" i="1"/>
  <c r="H42" i="1"/>
  <c r="F42" i="1"/>
  <c r="E42" i="1"/>
  <c r="H41" i="1"/>
  <c r="F41" i="1"/>
  <c r="E41" i="1"/>
  <c r="H40" i="1"/>
  <c r="F40" i="1"/>
  <c r="E40" i="1"/>
  <c r="H39" i="1"/>
  <c r="F39" i="1"/>
  <c r="E39" i="1"/>
  <c r="H38" i="1"/>
  <c r="F38" i="1"/>
  <c r="E38" i="1" s="1"/>
  <c r="H37" i="1"/>
  <c r="F37" i="1"/>
  <c r="E37" i="1"/>
  <c r="H36" i="1"/>
  <c r="F36" i="1"/>
  <c r="E36" i="1"/>
  <c r="H35" i="1"/>
  <c r="F35" i="1"/>
  <c r="E35" i="1"/>
  <c r="H34" i="1"/>
  <c r="F34" i="1"/>
  <c r="E34" i="1" s="1"/>
  <c r="H33" i="1"/>
  <c r="F33" i="1"/>
  <c r="E33" i="1"/>
  <c r="H32" i="1"/>
  <c r="F32" i="1"/>
  <c r="E32" i="1"/>
  <c r="H31" i="1"/>
  <c r="F31" i="1"/>
  <c r="E31" i="1"/>
  <c r="H30" i="1"/>
  <c r="F30" i="1"/>
  <c r="E30" i="1" s="1"/>
  <c r="F16" i="1" l="1"/>
  <c r="E16" i="1" s="1"/>
  <c r="H16" i="1"/>
  <c r="F17" i="1"/>
  <c r="E17" i="1" s="1"/>
  <c r="H17" i="1"/>
  <c r="F18" i="1"/>
  <c r="E18" i="1" s="1"/>
  <c r="H18" i="1"/>
  <c r="F19" i="1"/>
  <c r="E19" i="1" s="1"/>
  <c r="H19" i="1"/>
  <c r="F20" i="1"/>
  <c r="E20" i="1" s="1"/>
  <c r="H20" i="1"/>
  <c r="F21" i="1"/>
  <c r="E21" i="1" s="1"/>
  <c r="H21" i="1"/>
  <c r="F22" i="1"/>
  <c r="E22" i="1" s="1"/>
  <c r="H22" i="1"/>
  <c r="F23" i="1"/>
  <c r="E23" i="1" s="1"/>
  <c r="H23" i="1"/>
  <c r="F24" i="1"/>
  <c r="E24" i="1" s="1"/>
  <c r="H24" i="1"/>
  <c r="F25" i="1"/>
  <c r="E25" i="1" s="1"/>
  <c r="H25" i="1"/>
  <c r="F26" i="1"/>
  <c r="E26" i="1" s="1"/>
  <c r="H26" i="1"/>
  <c r="F27" i="1"/>
  <c r="E27" i="1" s="1"/>
  <c r="H27" i="1"/>
  <c r="F28" i="1"/>
  <c r="E28" i="1" s="1"/>
  <c r="H28" i="1"/>
  <c r="F29" i="1"/>
  <c r="E29" i="1" s="1"/>
  <c r="H29" i="1"/>
</calcChain>
</file>

<file path=xl/sharedStrings.xml><?xml version="1.0" encoding="utf-8"?>
<sst xmlns="http://schemas.openxmlformats.org/spreadsheetml/2006/main" count="366" uniqueCount="47">
  <si>
    <t>Tipo de producto</t>
  </si>
  <si>
    <t>Lugar de entrega</t>
  </si>
  <si>
    <t>Cambio neto</t>
  </si>
  <si>
    <t>Día actual</t>
  </si>
  <si>
    <t>Día anterior</t>
  </si>
  <si>
    <t>Clave</t>
  </si>
  <si>
    <t>COFVN-G2-NYC</t>
  </si>
  <si>
    <t>COFSAN-23-NYC</t>
  </si>
  <si>
    <t>COFCO-UGQ-NYC</t>
  </si>
  <si>
    <t>COFCO-EP-NYC</t>
  </si>
  <si>
    <t>COFSV-NYC</t>
  </si>
  <si>
    <t>COFMX-NYC</t>
  </si>
  <si>
    <t>COFMX-HG-NYC</t>
  </si>
  <si>
    <t>COFGT-NYC</t>
  </si>
  <si>
    <t>COFSAN-4-NYC</t>
  </si>
  <si>
    <t>COFID-EK1-NYC</t>
  </si>
  <si>
    <t>COFUG-NYC</t>
  </si>
  <si>
    <t>COFPE-NYC</t>
  </si>
  <si>
    <t>COF-WARB-CRSDF</t>
  </si>
  <si>
    <t>COF-WARB-CRHDF</t>
  </si>
  <si>
    <t>Vietnam EK1 Coffee G2</t>
  </si>
  <si>
    <t>Nueva York</t>
  </si>
  <si>
    <t>Santos Brazil Coffee No 2 3 </t>
  </si>
  <si>
    <t>Colombian Coffee Superior </t>
  </si>
  <si>
    <t>Colombian Coffee Epoca</t>
  </si>
  <si>
    <t>El Salvador Shade High Grown (SHG) Coffee</t>
  </si>
  <si>
    <t>Mexican Coffee</t>
  </si>
  <si>
    <t>Mexican High Grade Coffee</t>
  </si>
  <si>
    <t>Guatemalan Premium Washed Coffee</t>
  </si>
  <si>
    <t>Brazilian Santos No 4 Coffee </t>
  </si>
  <si>
    <t>Indonesian EK1 Coffee </t>
  </si>
  <si>
    <t>Ugandan Robusta Standard Coffee</t>
  </si>
  <si>
    <t>Peruvian Coffee Cost </t>
  </si>
  <si>
    <t>Costa Rica SHB</t>
  </si>
  <si>
    <t>Costa Rica HB</t>
  </si>
  <si>
    <t>NWE</t>
  </si>
  <si>
    <t>DÍA DE REPORTE</t>
  </si>
  <si>
    <t>-Cambio neto-</t>
  </si>
  <si>
    <t>-Día actual-</t>
  </si>
  <si>
    <t>-DÍA DE REPORTE-</t>
  </si>
  <si>
    <t>Variedad</t>
  </si>
  <si>
    <t>-Día anterior-</t>
  </si>
  <si>
    <t>Último precio
(cts Dlr/lb)</t>
  </si>
  <si>
    <t>Precio anterior
(cts Dlr/lb)</t>
  </si>
  <si>
    <t>Promedio de Último precio
(cts Dlr/lb)</t>
  </si>
  <si>
    <t>Promedio de Precio anterior
(cts Dlr/lb)</t>
  </si>
  <si>
    <t>Laredo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</si>
</sst>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404041"/>
      <name val="Montserrat"/>
      <family val="3"/>
    </font>
    <font>
      <sz val="11"/>
      <color theme="1"/>
      <name val="Montserrat"/>
      <family val="3"/>
    </font>
    <font>
      <sz val="9"/>
      <color theme="1"/>
      <name val="Montserrat"/>
      <family val="3"/>
    </font>
    <font>
      <b/>
      <sz val="9"/>
      <color rgb="FF404041"/>
      <name val="Montserrat"/>
      <family val="3"/>
    </font>
    <font>
      <sz val="9"/>
      <color theme="1"/>
      <name val="Montserrat"/>
      <family val="3"/>
    </font>
    <font>
      <sz val="10"/>
      <color theme="1"/>
      <name val="Montserrat"/>
      <family val="3"/>
    </font>
    <font>
      <b/>
      <sz val="9"/>
      <color theme="1"/>
      <name val="Montserrat"/>
      <family val="3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Montserrat"/>
    </font>
    <font>
      <sz val="9"/>
      <color theme="1"/>
      <name val="Montserrat"/>
    </font>
    <font>
      <sz val="10"/>
      <color theme="1"/>
      <name val="Montserrat"/>
    </font>
    <font>
      <b/>
      <sz val="9"/>
      <color theme="1"/>
      <name val="Montserrat"/>
    </font>
  </fonts>
  <fills count="3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0" applyNumberFormat="0" applyBorder="0" applyAlignment="0" applyProtection="0"/>
    <xf numFmtId="0" fontId="16" fillId="7" borderId="10" applyNumberFormat="0" applyAlignment="0" applyProtection="0"/>
    <xf numFmtId="0" fontId="17" fillId="8" borderId="11" applyNumberFormat="0" applyAlignment="0" applyProtection="0"/>
    <xf numFmtId="0" fontId="18" fillId="8" borderId="10" applyNumberFormat="0" applyAlignment="0" applyProtection="0"/>
    <xf numFmtId="0" fontId="19" fillId="0" borderId="12" applyNumberFormat="0" applyFill="0" applyAlignment="0" applyProtection="0"/>
    <xf numFmtId="0" fontId="20" fillId="9" borderId="13" applyNumberFormat="0" applyAlignment="0" applyProtection="0"/>
    <xf numFmtId="0" fontId="21" fillId="0" borderId="0" applyNumberFormat="0" applyFill="0" applyBorder="0" applyAlignment="0" applyProtection="0"/>
    <xf numFmtId="0" fontId="1" fillId="10" borderId="14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15" applyNumberFormat="0" applyFill="0" applyAlignment="0" applyProtection="0"/>
    <xf numFmtId="0" fontId="24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4" fillId="34" borderId="0" applyNumberFormat="0" applyBorder="0" applyAlignment="0" applyProtection="0"/>
  </cellStyleXfs>
  <cellXfs count="44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14" fontId="4" fillId="0" borderId="0" xfId="0" applyNumberFormat="1" applyFont="1"/>
    <xf numFmtId="0" fontId="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left"/>
    </xf>
    <xf numFmtId="10" fontId="4" fillId="2" borderId="3" xfId="1" applyNumberFormat="1" applyFont="1" applyFill="1" applyBorder="1" applyAlignment="1">
      <alignment horizontal="center"/>
    </xf>
    <xf numFmtId="10" fontId="4" fillId="2" borderId="0" xfId="1" applyNumberFormat="1" applyFont="1" applyFill="1" applyBorder="1" applyAlignment="1">
      <alignment horizontal="center"/>
    </xf>
    <xf numFmtId="0" fontId="6" fillId="3" borderId="2" xfId="0" applyFont="1" applyFill="1" applyBorder="1"/>
    <xf numFmtId="0" fontId="6" fillId="3" borderId="3" xfId="0" applyFont="1" applyFill="1" applyBorder="1" applyAlignment="1">
      <alignment horizontal="left"/>
    </xf>
    <xf numFmtId="0" fontId="6" fillId="0" borderId="0" xfId="0" applyFont="1" applyBorder="1" applyAlignment="1">
      <alignment horizontal="center"/>
    </xf>
    <xf numFmtId="14" fontId="6" fillId="0" borderId="0" xfId="0" applyNumberFormat="1" applyFont="1" applyBorder="1" applyAlignment="1">
      <alignment horizontal="center"/>
    </xf>
    <xf numFmtId="14" fontId="7" fillId="0" borderId="0" xfId="0" applyNumberFormat="1" applyFont="1" applyBorder="1" applyAlignment="1">
      <alignment horizontal="center"/>
    </xf>
    <xf numFmtId="0" fontId="6" fillId="3" borderId="0" xfId="0" applyFont="1" applyFill="1" applyBorder="1"/>
    <xf numFmtId="0" fontId="6" fillId="3" borderId="5" xfId="0" applyFont="1" applyFill="1" applyBorder="1"/>
    <xf numFmtId="0" fontId="6" fillId="0" borderId="3" xfId="0" applyFont="1" applyBorder="1" applyAlignment="1">
      <alignment horizontal="center"/>
    </xf>
    <xf numFmtId="14" fontId="6" fillId="0" borderId="3" xfId="0" applyNumberFormat="1" applyFont="1" applyBorder="1" applyAlignment="1">
      <alignment horizontal="center"/>
    </xf>
    <xf numFmtId="14" fontId="7" fillId="0" borderId="3" xfId="0" applyNumberFormat="1" applyFont="1" applyBorder="1" applyAlignment="1">
      <alignment horizontal="center"/>
    </xf>
    <xf numFmtId="14" fontId="8" fillId="0" borderId="4" xfId="0" applyNumberFormat="1" applyFont="1" applyBorder="1" applyAlignment="1">
      <alignment horizontal="center"/>
    </xf>
    <xf numFmtId="14" fontId="8" fillId="0" borderId="6" xfId="0" applyNumberFormat="1" applyFont="1" applyBorder="1" applyAlignment="1">
      <alignment horizontal="center"/>
    </xf>
    <xf numFmtId="10" fontId="6" fillId="2" borderId="3" xfId="1" applyNumberFormat="1" applyFont="1" applyFill="1" applyBorder="1" applyAlignment="1">
      <alignment horizontal="center"/>
    </xf>
    <xf numFmtId="10" fontId="6" fillId="2" borderId="0" xfId="1" applyNumberFormat="1" applyFont="1" applyFill="1" applyBorder="1" applyAlignment="1">
      <alignment horizontal="center"/>
    </xf>
    <xf numFmtId="0" fontId="25" fillId="0" borderId="0" xfId="0" applyFont="1" applyAlignment="1">
      <alignment horizontal="left"/>
    </xf>
    <xf numFmtId="44" fontId="25" fillId="0" borderId="0" xfId="0" applyNumberFormat="1" applyFont="1" applyAlignment="1">
      <alignment horizontal="center"/>
    </xf>
    <xf numFmtId="10" fontId="25" fillId="0" borderId="0" xfId="0" applyNumberFormat="1" applyFont="1" applyAlignment="1">
      <alignment horizontal="center"/>
    </xf>
    <xf numFmtId="0" fontId="25" fillId="2" borderId="0" xfId="0" applyFont="1" applyFill="1"/>
    <xf numFmtId="0" fontId="25" fillId="2" borderId="0" xfId="0" applyFont="1" applyFill="1" applyAlignment="1">
      <alignment horizontal="center"/>
    </xf>
    <xf numFmtId="14" fontId="25" fillId="0" borderId="0" xfId="0" applyNumberFormat="1" applyFont="1" applyAlignment="1">
      <alignment horizontal="center"/>
    </xf>
    <xf numFmtId="0" fontId="26" fillId="3" borderId="2" xfId="0" applyFont="1" applyFill="1" applyBorder="1"/>
    <xf numFmtId="0" fontId="26" fillId="3" borderId="5" xfId="0" applyFont="1" applyFill="1" applyBorder="1"/>
    <xf numFmtId="0" fontId="26" fillId="3" borderId="3" xfId="0" applyFont="1" applyFill="1" applyBorder="1" applyAlignment="1">
      <alignment horizontal="left"/>
    </xf>
    <xf numFmtId="0" fontId="26" fillId="3" borderId="0" xfId="0" applyFont="1" applyFill="1" applyBorder="1" applyAlignment="1">
      <alignment horizontal="left"/>
    </xf>
    <xf numFmtId="0" fontId="26" fillId="3" borderId="0" xfId="0" applyFont="1" applyFill="1" applyBorder="1"/>
    <xf numFmtId="0" fontId="26" fillId="0" borderId="3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10" fontId="26" fillId="2" borderId="3" xfId="1" applyNumberFormat="1" applyFont="1" applyFill="1" applyBorder="1" applyAlignment="1">
      <alignment horizontal="center"/>
    </xf>
    <xf numFmtId="10" fontId="26" fillId="2" borderId="0" xfId="1" applyNumberFormat="1" applyFont="1" applyFill="1" applyBorder="1" applyAlignment="1">
      <alignment horizontal="center"/>
    </xf>
    <xf numFmtId="14" fontId="26" fillId="0" borderId="3" xfId="0" applyNumberFormat="1" applyFont="1" applyBorder="1" applyAlignment="1">
      <alignment horizontal="center"/>
    </xf>
    <xf numFmtId="14" fontId="26" fillId="0" borderId="0" xfId="0" applyNumberFormat="1" applyFont="1" applyBorder="1" applyAlignment="1">
      <alignment horizontal="center"/>
    </xf>
    <xf numFmtId="14" fontId="27" fillId="0" borderId="3" xfId="0" applyNumberFormat="1" applyFont="1" applyBorder="1" applyAlignment="1">
      <alignment horizontal="center"/>
    </xf>
    <xf numFmtId="14" fontId="27" fillId="0" borderId="0" xfId="0" applyNumberFormat="1" applyFont="1" applyBorder="1" applyAlignment="1">
      <alignment horizontal="center"/>
    </xf>
    <xf numFmtId="14" fontId="28" fillId="0" borderId="4" xfId="0" applyNumberFormat="1" applyFont="1" applyBorder="1" applyAlignment="1">
      <alignment horizontal="center"/>
    </xf>
    <xf numFmtId="14" fontId="28" fillId="0" borderId="6" xfId="0" applyNumberFormat="1" applyFont="1" applyBorder="1" applyAlignment="1">
      <alignment horizont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Neutral" xfId="9" builtinId="28" customBuiltin="1"/>
    <cellStyle name="Normal" xfId="0" builtinId="0"/>
    <cellStyle name="Notas" xfId="16" builtinId="10" customBuiltin="1"/>
    <cellStyle name="Porcentaje" xfId="1" builtinId="5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2252"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numFmt numFmtId="34" formatCode="_-&quot;$&quot;* #,##0.00_-;\-&quot;$&quot;* #,##0.00_-;_-&quot;$&quot;* &quot;-&quot;??_-;_-@_-"/>
    </dxf>
    <dxf>
      <numFmt numFmtId="34" formatCode="_-&quot;$&quot;* #,##0.00_-;\-&quot;$&quot;* #,##0.00_-;_-&quot;$&quot;* &quot;-&quot;??_-;_-@_-"/>
    </dxf>
    <dxf>
      <alignment horizontal="center"/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numFmt numFmtId="14" formatCode="0.00%"/>
    </dxf>
    <dxf>
      <alignment horizontal="center"/>
    </dxf>
    <dxf>
      <numFmt numFmtId="19" formatCode="dd/mm/yyyy"/>
      <alignment horizontal="center"/>
    </dxf>
    <dxf>
      <alignment horizontal="center"/>
    </dxf>
    <dxf>
      <alignment horizontal="center"/>
    </dxf>
    <dxf>
      <numFmt numFmtId="19" formatCode="dd/mm/yyyy"/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ontserrat"/>
        <scheme val="none"/>
      </font>
      <numFmt numFmtId="19" formatCode="dd/mm/yyyy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  <numFmt numFmtId="19" formatCode="dd/mm/yyyy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404041"/>
        <name val="Montserrat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microsoft.com/office/2007/relationships/slicerCache" Target="slicerCaches/slicerCach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47624</xdr:rowOff>
    </xdr:from>
    <xdr:to>
      <xdr:col>3</xdr:col>
      <xdr:colOff>904876</xdr:colOff>
      <xdr:row>0</xdr:row>
      <xdr:rowOff>2095499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DÍA DE REPORTE">
              <a:extLst>
                <a:ext uri="{FF2B5EF4-FFF2-40B4-BE49-F238E27FC236}">
                  <a16:creationId xmlns="" xmlns:a16="http://schemas.microsoft.com/office/drawing/2014/main" id="{6CEC9BA8-94FA-4AD2-BDD0-0CA647C1C33F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DÍA DE REPORTE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47624"/>
              <a:ext cx="8143876" cy="20478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MX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aris Alejandro Ramos de Cervantes" refreshedDate="44749.784979398151" createdVersion="7" refreshedVersion="5" minRefreshableVersion="3" recordCount="98">
  <cacheSource type="worksheet">
    <worksheetSource name="FÍSICOS"/>
  </cacheSource>
  <cacheFields count="9">
    <cacheField name="Clave" numFmtId="0">
      <sharedItems/>
    </cacheField>
    <cacheField name="Tipo de producto" numFmtId="0">
      <sharedItems count="14">
        <s v="Vietnam EK1 Coffee G2"/>
        <s v="Santos Brazil Coffee No 2 3 "/>
        <s v="Colombian Coffee Superior "/>
        <s v="Colombian Coffee Epoca"/>
        <s v="El Salvador Shade High Grown (SHG) Coffee"/>
        <s v="Mexican Coffee"/>
        <s v="Mexican High Grade Coffee"/>
        <s v="Guatemalan Premium Washed Coffee"/>
        <s v="Brazilian Santos No 4 Coffee "/>
        <s v="Indonesian EK1 Coffee "/>
        <s v="Ugandan Robusta Standard Coffee"/>
        <s v="Peruvian Coffee Cost "/>
        <s v="Costa Rica SHB"/>
        <s v="Costa Rica HB"/>
      </sharedItems>
    </cacheField>
    <cacheField name="Lugar de entrega" numFmtId="0">
      <sharedItems/>
    </cacheField>
    <cacheField name="Último precio_x000a_(cts Dlr/lb)" numFmtId="0">
      <sharedItems containsSemiMixedTypes="0" containsString="0" containsNumber="1" minValue="75" maxValue="319.14999999999998"/>
    </cacheField>
    <cacheField name="Cambio neto" numFmtId="10">
      <sharedItems containsSemiMixedTypes="0" containsString="0" containsNumber="1" minValue="-2.3034657650042218E-2" maxValue="4.7273526824978013E-2"/>
    </cacheField>
    <cacheField name="Precio anterior_x000a_(cts Dlr/lb)" numFmtId="0">
      <sharedItems containsSemiMixedTypes="0" containsString="0" containsNumber="1" minValue="75" maxValue="319.14999999999998"/>
    </cacheField>
    <cacheField name="Día actual" numFmtId="14">
      <sharedItems containsSemiMixedTypes="0" containsNonDate="0" containsDate="1" containsString="0" minDate="2022-06-29T00:00:00" maxDate="2022-07-08T00:00:00"/>
    </cacheField>
    <cacheField name="Día anterior" numFmtId="14">
      <sharedItems containsSemiMixedTypes="0" containsNonDate="0" containsDate="1" containsString="0" minDate="2022-06-28T00:00:00" maxDate="2022-07-07T00:00:00"/>
    </cacheField>
    <cacheField name="DÍA DE REPORTE" numFmtId="14">
      <sharedItems containsSemiMixedTypes="0" containsNonDate="0" containsDate="1" containsString="0" minDate="2021-07-01T17:00:07" maxDate="2022-07-08T00:00:00" count="209">
        <d v="2022-06-30T00:00:00"/>
        <d v="2022-07-01T00:00:00"/>
        <d v="2022-07-02T00:00:00"/>
        <d v="2022-07-04T00:00:00"/>
        <d v="2022-07-05T00:00:00"/>
        <d v="2022-07-06T00:00:00"/>
        <d v="2022-07-07T00:00:00"/>
        <d v="2022-02-03T00:00:00" u="1"/>
        <d v="2022-05-05T00:00:00" u="1"/>
        <d v="2021-08-07T00:00:00" u="1"/>
        <d v="2022-04-20T00:00:00" u="1"/>
        <d v="2021-07-22T00:00:00" u="1"/>
        <d v="2022-05-01T00:00:00" u="1"/>
        <d v="2021-08-03T00:00:00" u="1"/>
        <d v="2022-03-31T00:00:00" u="1"/>
        <d v="2022-04-12T00:00:00" u="1"/>
        <d v="2022-06-29T00:00:00" u="1"/>
        <d v="2021-07-20T17:00:05" u="1"/>
        <d v="2022-04-08T00:00:00" u="1"/>
        <d v="2022-03-23T00:00:00" u="1"/>
        <d v="2021-07-07T17:00:06" u="1"/>
        <d v="2022-01-02T00:00:00" u="1"/>
        <d v="2021-09-27T00:00:00" u="1"/>
        <d v="2021-07-16T17:00:05" u="1"/>
        <d v="2022-04-04T00:00:00" u="1"/>
        <d v="2022-06-21T00:00:00" u="1"/>
        <d v="2021-09-23T00:00:00" u="1"/>
        <d v="2021-07-12T17:00:05" u="1"/>
        <d v="2022-03-15T00:00:00" u="1"/>
        <d v="2022-06-17T00:00:00" u="1"/>
        <d v="2021-09-19T00:00:00" u="1"/>
        <d v="2021-07-08T17:00:05" u="1"/>
        <d v="2022-03-11T00:00:00" u="1"/>
        <d v="2022-06-13T00:00:00" u="1"/>
        <d v="2021-09-15T00:00:00" u="1"/>
        <d v="2021-08-30T00:00:00" u="1"/>
        <d v="2022-03-07T00:00:00" u="1"/>
        <d v="2022-06-09T00:00:00" u="1"/>
        <d v="2021-09-11T00:00:00" u="1"/>
        <d v="2022-02-22T00:00:00" u="1"/>
        <d v="2022-05-24T00:00:00" u="1"/>
        <d v="2021-08-26T00:00:00" u="1"/>
        <d v="2022-03-03T00:00:00" u="1"/>
        <d v="2021-09-07T00:00:00" u="1"/>
        <d v="2022-02-18T00:00:00" u="1"/>
        <d v="2022-05-20T00:00:00" u="1"/>
        <d v="2021-08-22T00:00:00" u="1"/>
        <d v="2022-06-01T00:00:00" u="1"/>
        <d v="2021-09-03T00:00:00" u="1"/>
        <d v="2022-02-14T00:00:00" u="1"/>
        <d v="2022-05-16T00:00:00" u="1"/>
        <d v="2021-08-18T00:00:00" u="1"/>
        <d v="2022-02-10T00:00:00" u="1"/>
        <d v="2021-12-01T00:00:00" u="1"/>
        <d v="2022-05-12T00:00:00" u="1"/>
        <d v="2021-08-14T00:00:00" u="1"/>
        <d v="2022-04-27T00:00:00" u="1"/>
        <d v="2021-08-10T00:00:00" u="1"/>
        <d v="2022-02-02T00:00:00" u="1"/>
        <d v="2022-05-04T00:00:00" u="1"/>
        <d v="2021-08-06T00:00:00" u="1"/>
        <d v="2022-04-19T00:00:00" u="1"/>
        <d v="2021-08-02T00:00:00" u="1"/>
        <d v="2022-04-15T00:00:00" u="1"/>
        <d v="2022-03-30T00:00:00" u="1"/>
        <d v="2021-07-03T17:00:02" u="1"/>
        <d v="2022-04-11T00:00:00" u="1"/>
        <d v="2021-07-01T17:00:07" u="1"/>
        <d v="2022-06-28T00:00:00" u="1"/>
        <d v="2021-09-30T00:00:00" u="1"/>
        <d v="2021-07-19T17:00:05" u="1"/>
        <d v="2022-04-07T00:00:00" u="1"/>
        <d v="2022-03-22T00:00:00" u="1"/>
        <d v="2022-01-01T00:00:00" u="1"/>
        <d v="2022-06-24T00:00:00" u="1"/>
        <d v="2021-09-26T00:00:00" u="1"/>
        <d v="2021-07-15T17:00:05" u="1"/>
        <d v="2022-03-18T00:00:00" u="1"/>
        <d v="2022-06-20T00:00:00" u="1"/>
        <d v="2021-09-22T00:00:00" u="1"/>
        <d v="2021-07-11T17:00:05" u="1"/>
        <d v="2022-03-14T00:00:00" u="1"/>
        <d v="2022-06-16T00:00:00" u="1"/>
        <d v="2021-09-18T00:00:00" u="1"/>
        <d v="2022-05-31T00:00:00" u="1"/>
        <d v="2022-03-10T00:00:00" u="1"/>
        <d v="2021-09-14T00:00:00" u="1"/>
        <d v="2022-02-25T00:00:00" u="1"/>
        <d v="2022-05-27T00:00:00" u="1"/>
        <d v="2021-08-29T00:00:00" u="1"/>
        <d v="2022-06-08T00:00:00" u="1"/>
        <d v="2021-09-10T00:00:00" u="1"/>
        <d v="2022-02-21T00:00:00" u="1"/>
        <d v="2022-05-23T00:00:00" u="1"/>
        <d v="2021-08-25T00:00:00" u="1"/>
        <d v="2022-03-02T00:00:00" u="1"/>
        <d v="2021-09-06T00:00:00" u="1"/>
        <d v="2022-02-17T00:00:00" u="1"/>
        <d v="2022-05-19T00:00:00" u="1"/>
        <d v="2021-08-21T00:00:00" u="1"/>
        <d v="2021-09-02T00:00:00" u="1"/>
        <d v="2021-08-17T00:00:00" u="1"/>
        <d v="2022-04-30T00:00:00" u="1"/>
        <d v="2022-02-09T00:00:00" u="1"/>
        <d v="2022-05-11T00:00:00" u="1"/>
        <d v="2021-08-13T00:00:00" u="1"/>
        <d v="2022-04-26T00:00:00" u="1"/>
        <d v="2021-08-09T00:00:00" u="1"/>
        <d v="2022-04-22T00:00:00" u="1"/>
        <d v="2022-02-01T00:00:00" u="1"/>
        <d v="2022-05-03T00:00:00" u="1"/>
        <d v="2021-08-05T00:00:00" u="1"/>
        <d v="2022-04-18T00:00:00" u="1"/>
        <d v="2021-08-01T00:00:00" u="1"/>
        <d v="2022-04-14T00:00:00" u="1"/>
        <d v="2021-07-04T17:00:07" u="1"/>
        <d v="2022-03-29T00:00:00" u="1"/>
        <d v="2021-07-22T17:00:05" u="1"/>
        <d v="2022-03-25T00:00:00" u="1"/>
        <d v="2022-06-27T00:00:00" u="1"/>
        <d v="2021-09-29T00:00:00" u="1"/>
        <d v="2021-07-18T17:00:05" u="1"/>
        <d v="2022-04-06T00:00:00" u="1"/>
        <d v="2021-12-31T00:00:00" u="1"/>
        <d v="2022-03-21T00:00:00" u="1"/>
        <d v="2022-06-23T00:00:00" u="1"/>
        <d v="2021-09-25T00:00:00" u="1"/>
        <d v="2021-07-14T17:00:05" u="1"/>
        <d v="2022-03-17T00:00:00" u="1"/>
        <d v="2021-09-21T00:00:00" u="1"/>
        <d v="2021-07-10T17:00:05" u="1"/>
        <d v="2022-06-15T00:00:00" u="1"/>
        <d v="2021-09-17T00:00:00" u="1"/>
        <d v="2022-02-28T00:00:00" u="1"/>
        <d v="2021-07-06T17:00:05" u="1"/>
        <d v="2022-05-30T00:00:00" u="1"/>
        <d v="2022-03-09T00:00:00" u="1"/>
        <d v="2021-09-13T00:00:00" u="1"/>
        <d v="2022-02-24T00:00:00" u="1"/>
        <d v="2022-05-26T00:00:00" u="1"/>
        <d v="2021-08-28T00:00:00" u="1"/>
        <d v="2021-11-30T00:00:00" u="1"/>
        <d v="2022-06-07T00:00:00" u="1"/>
        <d v="2021-09-09T00:00:00" u="1"/>
        <d v="2021-08-24T00:00:00" u="1"/>
        <d v="2022-03-01T00:00:00" u="1"/>
        <d v="2022-06-03T00:00:00" u="1"/>
        <d v="2021-09-05T00:00:00" u="1"/>
        <d v="2022-02-16T00:00:00" u="1"/>
        <d v="2022-05-18T00:00:00" u="1"/>
        <d v="2021-08-20T00:00:00" u="1"/>
        <d v="2022-01-31T00:00:00" u="1"/>
        <d v="2021-09-01T00:00:00" u="1"/>
        <d v="2021-08-16T00:00:00" u="1"/>
        <d v="2022-04-29T00:00:00" u="1"/>
        <d v="2021-07-31T00:00:00" u="1"/>
        <d v="2022-02-08T00:00:00" u="1"/>
        <d v="2022-05-10T00:00:00" u="1"/>
        <d v="2021-08-12T00:00:00" u="1"/>
        <d v="2022-04-25T00:00:00" u="1"/>
        <d v="2022-02-04T00:00:00" u="1"/>
        <d v="2022-05-06T00:00:00" u="1"/>
        <d v="2021-08-08T00:00:00" u="1"/>
        <d v="2022-04-21T00:00:00" u="1"/>
        <d v="2022-05-02T00:00:00" u="1"/>
        <d v="2021-08-04T00:00:00" u="1"/>
        <d v="2022-04-13T00:00:00" u="1"/>
        <d v="2022-03-28T00:00:00" u="1"/>
        <d v="2021-07-21T17:00:05" u="1"/>
        <d v="2022-03-24T00:00:00" u="1"/>
        <d v="2022-01-03T00:00:00" u="1"/>
        <d v="2021-09-28T00:00:00" u="1"/>
        <d v="2021-07-17T17:00:05" u="1"/>
        <d v="2022-04-05T00:00:00" u="1"/>
        <d v="2022-06-22T00:00:00" u="1"/>
        <d v="2021-09-24T00:00:00" u="1"/>
        <d v="2021-07-13T17:00:05" u="1"/>
        <d v="2022-04-01T00:00:00" u="1"/>
        <d v="2022-03-16T00:00:00" u="1"/>
        <d v="2021-09-20T00:00:00" u="1"/>
        <d v="2021-07-09T17:00:05" u="1"/>
        <d v="2022-06-14T00:00:00" u="1"/>
        <d v="2021-09-16T00:00:00" u="1"/>
        <d v="2021-08-31T00:00:00" u="1"/>
        <d v="2022-03-08T00:00:00" u="1"/>
        <d v="2022-06-10T00:00:00" u="1"/>
        <d v="2021-09-12T00:00:00" u="1"/>
        <d v="2022-02-23T00:00:00" u="1"/>
        <d v="2022-05-25T00:00:00" u="1"/>
        <d v="2021-08-27T00:00:00" u="1"/>
        <d v="2022-03-04T00:00:00" u="1"/>
        <d v="2022-06-06T00:00:00" u="1"/>
        <d v="2021-09-08T00:00:00" u="1"/>
        <d v="2022-02-19T00:00:00" u="1"/>
        <d v="2021-08-23T00:00:00" u="1"/>
        <d v="2022-06-02T00:00:00" u="1"/>
        <d v="2021-09-04T00:00:00" u="1"/>
        <d v="2022-02-15T00:00:00" u="1"/>
        <d v="2022-05-17T00:00:00" u="1"/>
        <d v="2021-08-19T00:00:00" u="1"/>
        <d v="2021-07-02T17:00:04" u="1"/>
        <d v="2022-02-11T00:00:00" u="1"/>
        <d v="2022-05-13T00:00:00" u="1"/>
        <d v="2021-08-15T00:00:00" u="1"/>
        <d v="2022-04-28T00:00:00" u="1"/>
        <d v="2022-02-07T00:00:00" u="1"/>
        <d v="2022-05-09T00:00:00" u="1"/>
        <d v="2021-07-05T17:00:08" u="1"/>
        <d v="2021-08-11T00:00:00" u="1"/>
      </sharedItems>
    </cacheField>
  </cacheFields>
  <extLst>
    <ext xmlns:x14="http://schemas.microsoft.com/office/spreadsheetml/2009/9/main" uri="{725AE2AE-9491-48be-B2B4-4EB974FC3084}">
      <x14:pivotCacheDefinition pivotCacheId="421646786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8">
  <r>
    <s v="COFVN-G2-NYC"/>
    <x v="0"/>
    <s v="Nueva York"/>
    <n v="119.76"/>
    <n v="8.7601078167116424E-3"/>
    <n v="118.72"/>
    <d v="2022-06-29T00:00:00"/>
    <d v="2022-06-28T00:00:00"/>
    <x v="0"/>
  </r>
  <r>
    <s v="COFSAN-23-NYC"/>
    <x v="1"/>
    <s v="Nueva York"/>
    <n v="244.15"/>
    <n v="4.605826906598115E-2"/>
    <n v="233.4"/>
    <d v="2022-06-29T00:00:00"/>
    <d v="2022-06-28T00:00:00"/>
    <x v="0"/>
  </r>
  <r>
    <s v="COFCO-UGQ-NYC"/>
    <x v="2"/>
    <s v="Nueva York"/>
    <n v="317.14999999999998"/>
    <n v="3.5084856396866843E-2"/>
    <n v="306.39999999999998"/>
    <d v="2022-06-29T00:00:00"/>
    <d v="2022-06-28T00:00:00"/>
    <x v="0"/>
  </r>
  <r>
    <s v="COFCO-EP-NYC"/>
    <x v="3"/>
    <s v="Nueva York"/>
    <n v="319.14999999999998"/>
    <n v="3.485732814526589E-2"/>
    <n v="308.39999999999998"/>
    <d v="2022-06-29T00:00:00"/>
    <d v="2022-06-28T00:00:00"/>
    <x v="0"/>
  </r>
  <r>
    <s v="COFSV-NYC"/>
    <x v="4"/>
    <s v="Nueva York"/>
    <n v="276.14999999999998"/>
    <n v="4.0504898266767148E-2"/>
    <n v="265.39999999999998"/>
    <d v="2022-06-29T00:00:00"/>
    <d v="2022-06-28T00:00:00"/>
    <x v="0"/>
  </r>
  <r>
    <s v="COFMX-NYC"/>
    <x v="5"/>
    <s v="Laredo"/>
    <n v="271.14999999999998"/>
    <n v="4.1282642089093706E-2"/>
    <n v="260.39999999999998"/>
    <d v="2022-06-29T00:00:00"/>
    <d v="2022-06-28T00:00:00"/>
    <x v="0"/>
  </r>
  <r>
    <s v="COFMX-HG-NYC"/>
    <x v="6"/>
    <s v="Nueva York"/>
    <n v="283.14999999999998"/>
    <n v="3.9464023494860501E-2"/>
    <n v="272.39999999999998"/>
    <d v="2022-06-29T00:00:00"/>
    <d v="2022-06-28T00:00:00"/>
    <x v="0"/>
  </r>
  <r>
    <s v="COFGT-NYC"/>
    <x v="7"/>
    <s v="Nueva York"/>
    <n v="300.14999999999998"/>
    <n v="3.7145818935729095E-2"/>
    <n v="289.39999999999998"/>
    <d v="2022-06-29T00:00:00"/>
    <d v="2022-06-28T00:00:00"/>
    <x v="0"/>
  </r>
  <r>
    <s v="COFSAN-4-NYC"/>
    <x v="8"/>
    <s v="Nueva York"/>
    <n v="238.15"/>
    <n v="4.7273526824978013E-2"/>
    <n v="227.4"/>
    <d v="2022-06-29T00:00:00"/>
    <d v="2022-06-28T00:00:00"/>
    <x v="0"/>
  </r>
  <r>
    <s v="COFID-EK1-NYC"/>
    <x v="9"/>
    <s v="Nueva York"/>
    <n v="112.76"/>
    <n v="9.3089867525958311E-3"/>
    <n v="111.72"/>
    <d v="2022-06-29T00:00:00"/>
    <d v="2022-06-28T00:00:00"/>
    <x v="0"/>
  </r>
  <r>
    <s v="COFUG-NYC"/>
    <x v="10"/>
    <s v="Nueva York"/>
    <n v="130.76"/>
    <n v="8.0172679617637379E-3"/>
    <n v="129.72"/>
    <d v="2022-06-29T00:00:00"/>
    <d v="2022-06-28T00:00:00"/>
    <x v="0"/>
  </r>
  <r>
    <s v="COFPE-NYC"/>
    <x v="11"/>
    <s v="Nueva York"/>
    <n v="277.14999999999998"/>
    <n v="4.0352852852852859E-2"/>
    <n v="266.39999999999998"/>
    <d v="2022-06-29T00:00:00"/>
    <d v="2022-06-28T00:00:00"/>
    <x v="0"/>
  </r>
  <r>
    <s v="COF-WARB-CRSDF"/>
    <x v="12"/>
    <s v="NWE"/>
    <n v="89"/>
    <n v="0"/>
    <n v="89"/>
    <d v="2022-06-30T00:00:00"/>
    <d v="2022-06-29T00:00:00"/>
    <x v="0"/>
  </r>
  <r>
    <s v="COF-WARB-CRHDF"/>
    <x v="13"/>
    <s v="NWE"/>
    <n v="75"/>
    <n v="0"/>
    <n v="75"/>
    <d v="2022-06-30T00:00:00"/>
    <d v="2022-06-29T00:00:00"/>
    <x v="0"/>
  </r>
  <r>
    <s v="COFVN-G2-NYC"/>
    <x v="0"/>
    <s v="Nueva York"/>
    <n v="119.71"/>
    <n v="-4.1750167000677491E-4"/>
    <n v="119.76"/>
    <d v="2022-06-30T00:00:00"/>
    <d v="2022-06-29T00:00:00"/>
    <x v="1"/>
  </r>
  <r>
    <s v="COFSAN-23-NYC"/>
    <x v="1"/>
    <s v="Nueva York"/>
    <n v="242.6"/>
    <n v="-6.3485562154413731E-3"/>
    <n v="244.15"/>
    <d v="2022-06-30T00:00:00"/>
    <d v="2022-06-29T00:00:00"/>
    <x v="1"/>
  </r>
  <r>
    <s v="COFCO-UGQ-NYC"/>
    <x v="2"/>
    <s v="Nueva York"/>
    <n v="315.60000000000002"/>
    <n v="-4.8872773135738758E-3"/>
    <n v="317.14999999999998"/>
    <d v="2022-06-30T00:00:00"/>
    <d v="2022-06-29T00:00:00"/>
    <x v="1"/>
  </r>
  <r>
    <s v="COFCO-EP-NYC"/>
    <x v="3"/>
    <s v="Nueva York"/>
    <n v="317.60000000000002"/>
    <n v="-4.8566504778315986E-3"/>
    <n v="319.14999999999998"/>
    <d v="2022-06-30T00:00:00"/>
    <d v="2022-06-29T00:00:00"/>
    <x v="1"/>
  </r>
  <r>
    <s v="COFSV-NYC"/>
    <x v="4"/>
    <s v="Nueva York"/>
    <n v="273.60000000000002"/>
    <n v="-9.2341118957086892E-3"/>
    <n v="276.14999999999998"/>
    <d v="2022-06-30T00:00:00"/>
    <d v="2022-06-29T00:00:00"/>
    <x v="1"/>
  </r>
  <r>
    <s v="COFMX-NYC"/>
    <x v="5"/>
    <s v="Laredo"/>
    <n v="267.60000000000002"/>
    <n v="-1.3092384289138687E-2"/>
    <n v="271.14999999999998"/>
    <d v="2022-06-30T00:00:00"/>
    <d v="2022-06-29T00:00:00"/>
    <x v="1"/>
  </r>
  <r>
    <s v="COFMX-HG-NYC"/>
    <x v="6"/>
    <s v="Nueva York"/>
    <n v="279.60000000000002"/>
    <n v="-1.253752428041658E-2"/>
    <n v="283.14999999999998"/>
    <d v="2022-06-30T00:00:00"/>
    <d v="2022-06-29T00:00:00"/>
    <x v="1"/>
  </r>
  <r>
    <s v="COFGT-NYC"/>
    <x v="7"/>
    <s v="Nueva York"/>
    <n v="297.60000000000002"/>
    <n v="-8.4957521239378796E-3"/>
    <n v="300.14999999999998"/>
    <d v="2022-06-30T00:00:00"/>
    <d v="2022-06-29T00:00:00"/>
    <x v="1"/>
  </r>
  <r>
    <s v="COFSAN-4-NYC"/>
    <x v="8"/>
    <s v="Nueva York"/>
    <n v="236.6"/>
    <n v="-6.5085030442998586E-3"/>
    <n v="238.15"/>
    <d v="2022-06-30T00:00:00"/>
    <d v="2022-06-29T00:00:00"/>
    <x v="1"/>
  </r>
  <r>
    <s v="COFID-EK1-NYC"/>
    <x v="9"/>
    <s v="Nueva York"/>
    <n v="112.71"/>
    <n v="-4.4341965235909336E-4"/>
    <n v="112.76"/>
    <d v="2022-06-30T00:00:00"/>
    <d v="2022-06-29T00:00:00"/>
    <x v="1"/>
  </r>
  <r>
    <s v="COFUG-NYC"/>
    <x v="10"/>
    <s v="Nueva York"/>
    <n v="130.71"/>
    <n v="-3.8237993270100147E-4"/>
    <n v="130.76"/>
    <d v="2022-06-30T00:00:00"/>
    <d v="2022-06-29T00:00:00"/>
    <x v="1"/>
  </r>
  <r>
    <s v="COFPE-NYC"/>
    <x v="11"/>
    <s v="Nueva York"/>
    <n v="274.60000000000002"/>
    <n v="-9.2007937939742185E-3"/>
    <n v="277.14999999999998"/>
    <d v="2022-06-30T00:00:00"/>
    <d v="2022-06-29T00:00:00"/>
    <x v="1"/>
  </r>
  <r>
    <s v="COF-WARB-CRSDF"/>
    <x v="12"/>
    <s v="NWE"/>
    <n v="89"/>
    <n v="0"/>
    <n v="89"/>
    <d v="2022-07-01T00:00:00"/>
    <d v="2022-06-30T00:00:00"/>
    <x v="1"/>
  </r>
  <r>
    <s v="COF-WARB-CRHDF"/>
    <x v="13"/>
    <s v="NWE"/>
    <n v="75"/>
    <n v="0"/>
    <n v="75"/>
    <d v="2022-07-01T00:00:00"/>
    <d v="2022-06-30T00:00:00"/>
    <x v="1"/>
  </r>
  <r>
    <s v="COFVN-G2-NYC"/>
    <x v="0"/>
    <s v="Nueva York"/>
    <n v="118.49"/>
    <n v="-1.0191295631108504E-2"/>
    <n v="119.71"/>
    <d v="2022-07-01T00:00:00"/>
    <d v="2022-06-30T00:00:00"/>
    <x v="2"/>
  </r>
  <r>
    <s v="COFSAN-23-NYC"/>
    <x v="1"/>
    <s v="Nueva York"/>
    <n v="237.15"/>
    <n v="-2.246496290189608E-2"/>
    <n v="242.6"/>
    <d v="2022-07-01T00:00:00"/>
    <d v="2022-06-30T00:00:00"/>
    <x v="2"/>
  </r>
  <r>
    <s v="COFCO-UGQ-NYC"/>
    <x v="2"/>
    <s v="Nueva York"/>
    <n v="310.14999999999998"/>
    <n v="-1.7268694550063513E-2"/>
    <n v="315.60000000000002"/>
    <d v="2022-07-01T00:00:00"/>
    <d v="2022-06-30T00:00:00"/>
    <x v="2"/>
  </r>
  <r>
    <s v="COFCO-EP-NYC"/>
    <x v="3"/>
    <s v="Nueva York"/>
    <n v="312.14999999999998"/>
    <n v="-1.7159949622166389E-2"/>
    <n v="317.60000000000002"/>
    <d v="2022-07-01T00:00:00"/>
    <d v="2022-06-30T00:00:00"/>
    <x v="2"/>
  </r>
  <r>
    <s v="COFSV-NYC"/>
    <x v="4"/>
    <s v="Nueva York"/>
    <n v="268.14999999999998"/>
    <n v="-1.9919590643275017E-2"/>
    <n v="273.60000000000002"/>
    <d v="2022-07-01T00:00:00"/>
    <d v="2022-06-30T00:00:00"/>
    <x v="2"/>
  </r>
  <r>
    <s v="COFMX-NYC"/>
    <x v="5"/>
    <s v="Laredo"/>
    <n v="262.14999999999998"/>
    <n v="-2.0366218236173562E-2"/>
    <n v="267.60000000000002"/>
    <d v="2022-07-01T00:00:00"/>
    <d v="2022-06-30T00:00:00"/>
    <x v="2"/>
  </r>
  <r>
    <s v="COFMX-HG-NYC"/>
    <x v="6"/>
    <s v="Nueva York"/>
    <n v="274.14999999999998"/>
    <n v="-1.9492131616595298E-2"/>
    <n v="279.60000000000002"/>
    <d v="2022-07-01T00:00:00"/>
    <d v="2022-06-30T00:00:00"/>
    <x v="2"/>
  </r>
  <r>
    <s v="COFGT-NYC"/>
    <x v="7"/>
    <s v="Nueva York"/>
    <n v="292.14999999999998"/>
    <n v="-1.8313172043010903E-2"/>
    <n v="297.60000000000002"/>
    <d v="2022-07-01T00:00:00"/>
    <d v="2022-06-30T00:00:00"/>
    <x v="2"/>
  </r>
  <r>
    <s v="COFSAN-4-NYC"/>
    <x v="8"/>
    <s v="Nueva York"/>
    <n v="231.15"/>
    <n v="-2.3034657650042218E-2"/>
    <n v="236.6"/>
    <d v="2022-07-01T00:00:00"/>
    <d v="2022-06-30T00:00:00"/>
    <x v="2"/>
  </r>
  <r>
    <s v="COFID-EK1-NYC"/>
    <x v="9"/>
    <s v="Nueva York"/>
    <n v="111.49"/>
    <n v="-1.082423919794161E-2"/>
    <n v="112.71"/>
    <d v="2022-07-01T00:00:00"/>
    <d v="2022-06-30T00:00:00"/>
    <x v="2"/>
  </r>
  <r>
    <s v="COFUG-NYC"/>
    <x v="10"/>
    <s v="Nueva York"/>
    <n v="129.49"/>
    <n v="-9.3336393542957606E-3"/>
    <n v="130.71"/>
    <d v="2022-07-01T00:00:00"/>
    <d v="2022-06-30T00:00:00"/>
    <x v="2"/>
  </r>
  <r>
    <s v="COFPE-NYC"/>
    <x v="11"/>
    <s v="Nueva York"/>
    <n v="269.14999999999998"/>
    <n v="-1.9847050254916405E-2"/>
    <n v="274.60000000000002"/>
    <d v="2022-07-01T00:00:00"/>
    <d v="2022-06-30T00:00:00"/>
    <x v="2"/>
  </r>
  <r>
    <s v="COF-WARB-CRSDF"/>
    <x v="12"/>
    <s v="NWE"/>
    <n v="89"/>
    <n v="0"/>
    <n v="89"/>
    <d v="2022-07-01T00:00:00"/>
    <d v="2022-07-01T00:00:00"/>
    <x v="2"/>
  </r>
  <r>
    <s v="COF-WARB-CRHDF"/>
    <x v="13"/>
    <s v="NWE"/>
    <n v="75"/>
    <n v="0"/>
    <n v="75"/>
    <d v="2022-07-01T00:00:00"/>
    <d v="2022-07-01T00:00:00"/>
    <x v="2"/>
  </r>
  <r>
    <s v="COFVN-G2-NYC"/>
    <x v="0"/>
    <s v="Nueva York"/>
    <n v="118.49"/>
    <n v="0"/>
    <n v="118.49"/>
    <d v="2022-07-01T00:00:00"/>
    <d v="2022-07-01T00:00:00"/>
    <x v="3"/>
  </r>
  <r>
    <s v="COFSAN-23-NYC"/>
    <x v="1"/>
    <s v="Nueva York"/>
    <n v="237.15"/>
    <n v="0"/>
    <n v="237.15"/>
    <d v="2022-07-01T00:00:00"/>
    <d v="2022-07-01T00:00:00"/>
    <x v="3"/>
  </r>
  <r>
    <s v="COFCO-UGQ-NYC"/>
    <x v="2"/>
    <s v="Nueva York"/>
    <n v="310.14999999999998"/>
    <n v="0"/>
    <n v="310.14999999999998"/>
    <d v="2022-07-01T00:00:00"/>
    <d v="2022-07-01T00:00:00"/>
    <x v="3"/>
  </r>
  <r>
    <s v="COFCO-EP-NYC"/>
    <x v="3"/>
    <s v="Nueva York"/>
    <n v="312.14999999999998"/>
    <n v="0"/>
    <n v="312.14999999999998"/>
    <d v="2022-07-01T00:00:00"/>
    <d v="2022-07-01T00:00:00"/>
    <x v="3"/>
  </r>
  <r>
    <s v="COFSV-NYC"/>
    <x v="4"/>
    <s v="Nueva York"/>
    <n v="268.14999999999998"/>
    <n v="0"/>
    <n v="268.14999999999998"/>
    <d v="2022-07-01T00:00:00"/>
    <d v="2022-07-01T00:00:00"/>
    <x v="3"/>
  </r>
  <r>
    <s v="COFMX-NYC"/>
    <x v="5"/>
    <s v="Laredo"/>
    <n v="262.14999999999998"/>
    <n v="0"/>
    <n v="262.14999999999998"/>
    <d v="2022-07-01T00:00:00"/>
    <d v="2022-07-01T00:00:00"/>
    <x v="3"/>
  </r>
  <r>
    <s v="COFMX-HG-NYC"/>
    <x v="6"/>
    <s v="Nueva York"/>
    <n v="274.14999999999998"/>
    <n v="0"/>
    <n v="274.14999999999998"/>
    <d v="2022-07-01T00:00:00"/>
    <d v="2022-07-01T00:00:00"/>
    <x v="3"/>
  </r>
  <r>
    <s v="COFGT-NYC"/>
    <x v="7"/>
    <s v="Nueva York"/>
    <n v="292.14999999999998"/>
    <n v="0"/>
    <n v="292.14999999999998"/>
    <d v="2022-07-01T00:00:00"/>
    <d v="2022-07-01T00:00:00"/>
    <x v="3"/>
  </r>
  <r>
    <s v="COFSAN-4-NYC"/>
    <x v="8"/>
    <s v="Nueva York"/>
    <n v="231.15"/>
    <n v="0"/>
    <n v="231.15"/>
    <d v="2022-07-01T00:00:00"/>
    <d v="2022-07-01T00:00:00"/>
    <x v="3"/>
  </r>
  <r>
    <s v="COFID-EK1-NYC"/>
    <x v="9"/>
    <s v="Nueva York"/>
    <n v="111.49"/>
    <n v="0"/>
    <n v="111.49"/>
    <d v="2022-07-01T00:00:00"/>
    <d v="2022-07-01T00:00:00"/>
    <x v="3"/>
  </r>
  <r>
    <s v="COFUG-NYC"/>
    <x v="10"/>
    <s v="Nueva York"/>
    <n v="129.49"/>
    <n v="0"/>
    <n v="129.49"/>
    <d v="2022-07-01T00:00:00"/>
    <d v="2022-07-01T00:00:00"/>
    <x v="3"/>
  </r>
  <r>
    <s v="COFPE-NYC"/>
    <x v="11"/>
    <s v="Nueva York"/>
    <n v="269.14999999999998"/>
    <n v="0"/>
    <n v="269.14999999999998"/>
    <d v="2022-07-01T00:00:00"/>
    <d v="2022-07-01T00:00:00"/>
    <x v="3"/>
  </r>
  <r>
    <s v="COF-WARB-CRSDF"/>
    <x v="12"/>
    <s v="NWE"/>
    <n v="89"/>
    <n v="0"/>
    <n v="89"/>
    <d v="2022-07-04T00:00:00"/>
    <d v="2022-07-01T00:00:00"/>
    <x v="3"/>
  </r>
  <r>
    <s v="COF-WARB-CRHDF"/>
    <x v="13"/>
    <s v="NWE"/>
    <n v="75"/>
    <n v="0"/>
    <n v="75"/>
    <d v="2022-07-04T00:00:00"/>
    <d v="2022-07-01T00:00:00"/>
    <x v="3"/>
  </r>
  <r>
    <s v="COFVN-G2-NYC"/>
    <x v="0"/>
    <s v="Nueva York"/>
    <n v="118.49"/>
    <n v="0"/>
    <n v="118.49"/>
    <d v="2022-07-04T00:00:00"/>
    <d v="2022-07-01T00:00:00"/>
    <x v="4"/>
  </r>
  <r>
    <s v="COFSAN-23-NYC"/>
    <x v="1"/>
    <s v="Nueva York"/>
    <n v="237.15"/>
    <n v="0"/>
    <n v="237.15"/>
    <d v="2022-07-04T00:00:00"/>
    <d v="2022-07-01T00:00:00"/>
    <x v="4"/>
  </r>
  <r>
    <s v="COFCO-UGQ-NYC"/>
    <x v="2"/>
    <s v="Nueva York"/>
    <n v="310.14999999999998"/>
    <n v="0"/>
    <n v="310.14999999999998"/>
    <d v="2022-07-04T00:00:00"/>
    <d v="2022-07-01T00:00:00"/>
    <x v="4"/>
  </r>
  <r>
    <s v="COFCO-EP-NYC"/>
    <x v="3"/>
    <s v="Nueva York"/>
    <n v="312.14999999999998"/>
    <n v="0"/>
    <n v="312.14999999999998"/>
    <d v="2022-07-04T00:00:00"/>
    <d v="2022-07-01T00:00:00"/>
    <x v="4"/>
  </r>
  <r>
    <s v="COFSV-NYC"/>
    <x v="4"/>
    <s v="Nueva York"/>
    <n v="268.14999999999998"/>
    <n v="0"/>
    <n v="268.14999999999998"/>
    <d v="2022-07-04T00:00:00"/>
    <d v="2022-07-01T00:00:00"/>
    <x v="4"/>
  </r>
  <r>
    <s v="COFMX-NYC"/>
    <x v="5"/>
    <s v="Laredo"/>
    <n v="262.14999999999998"/>
    <n v="0"/>
    <n v="262.14999999999998"/>
    <d v="2022-07-04T00:00:00"/>
    <d v="2022-07-01T00:00:00"/>
    <x v="4"/>
  </r>
  <r>
    <s v="COFMX-HG-NYC"/>
    <x v="6"/>
    <s v="Nueva York"/>
    <n v="274.14999999999998"/>
    <n v="0"/>
    <n v="274.14999999999998"/>
    <d v="2022-07-04T00:00:00"/>
    <d v="2022-07-01T00:00:00"/>
    <x v="4"/>
  </r>
  <r>
    <s v="COFGT-NYC"/>
    <x v="7"/>
    <s v="Nueva York"/>
    <n v="292.14999999999998"/>
    <n v="0"/>
    <n v="292.14999999999998"/>
    <d v="2022-07-04T00:00:00"/>
    <d v="2022-07-01T00:00:00"/>
    <x v="4"/>
  </r>
  <r>
    <s v="COFSAN-4-NYC"/>
    <x v="8"/>
    <s v="Nueva York"/>
    <n v="231.15"/>
    <n v="0"/>
    <n v="231.15"/>
    <d v="2022-07-04T00:00:00"/>
    <d v="2022-07-01T00:00:00"/>
    <x v="4"/>
  </r>
  <r>
    <s v="COFID-EK1-NYC"/>
    <x v="9"/>
    <s v="Nueva York"/>
    <n v="111.49"/>
    <n v="0"/>
    <n v="111.49"/>
    <d v="2022-07-04T00:00:00"/>
    <d v="2022-07-01T00:00:00"/>
    <x v="4"/>
  </r>
  <r>
    <s v="COFUG-NYC"/>
    <x v="10"/>
    <s v="Nueva York"/>
    <n v="129.49"/>
    <n v="0"/>
    <n v="129.49"/>
    <d v="2022-07-04T00:00:00"/>
    <d v="2022-07-01T00:00:00"/>
    <x v="4"/>
  </r>
  <r>
    <s v="COFPE-NYC"/>
    <x v="11"/>
    <s v="Nueva York"/>
    <n v="269.14999999999998"/>
    <n v="0"/>
    <n v="269.14999999999998"/>
    <d v="2022-07-04T00:00:00"/>
    <d v="2022-07-01T00:00:00"/>
    <x v="4"/>
  </r>
  <r>
    <s v="COF-WARB-CRSDF"/>
    <x v="12"/>
    <s v="NWE"/>
    <n v="89"/>
    <n v="0"/>
    <n v="89"/>
    <d v="2022-07-05T00:00:00"/>
    <d v="2022-07-04T00:00:00"/>
    <x v="4"/>
  </r>
  <r>
    <s v="COF-WARB-CRHDF"/>
    <x v="13"/>
    <s v="NWE"/>
    <n v="75"/>
    <n v="0"/>
    <n v="75"/>
    <d v="2022-07-05T00:00:00"/>
    <d v="2022-07-04T00:00:00"/>
    <x v="4"/>
  </r>
  <r>
    <s v="COFVN-G2-NYC"/>
    <x v="0"/>
    <s v="Nueva York"/>
    <n v="116.45"/>
    <n v="-1.7216642754662774E-2"/>
    <n v="118.49"/>
    <d v="2022-07-05T00:00:00"/>
    <d v="2022-07-04T00:00:00"/>
    <x v="5"/>
  </r>
  <r>
    <s v="COFSAN-23-NYC"/>
    <x v="1"/>
    <s v="Nueva York"/>
    <n v="233.55"/>
    <n v="-1.5180265654648932E-2"/>
    <n v="237.15"/>
    <d v="2022-07-05T00:00:00"/>
    <d v="2022-07-04T00:00:00"/>
    <x v="5"/>
  </r>
  <r>
    <s v="COFCO-UGQ-NYC"/>
    <x v="2"/>
    <s v="Nueva York"/>
    <n v="306.55"/>
    <n v="-1.160728679671116E-2"/>
    <n v="310.14999999999998"/>
    <d v="2022-07-05T00:00:00"/>
    <d v="2022-07-04T00:00:00"/>
    <x v="5"/>
  </r>
  <r>
    <s v="COFCO-EP-NYC"/>
    <x v="3"/>
    <s v="Nueva York"/>
    <n v="308.55"/>
    <n v="-1.153291686689081E-2"/>
    <n v="312.14999999999998"/>
    <d v="2022-07-05T00:00:00"/>
    <d v="2022-07-04T00:00:00"/>
    <x v="5"/>
  </r>
  <r>
    <s v="COFSV-NYC"/>
    <x v="4"/>
    <s v="Nueva York"/>
    <n v="264.55"/>
    <n v="-1.3425321648331032E-2"/>
    <n v="268.14999999999998"/>
    <d v="2022-07-05T00:00:00"/>
    <d v="2022-07-04T00:00:00"/>
    <x v="5"/>
  </r>
  <r>
    <s v="COFMX-NYC"/>
    <x v="5"/>
    <s v="Laredo"/>
    <n v="258.55"/>
    <n v="-1.3732595842075019E-2"/>
    <n v="262.14999999999998"/>
    <d v="2022-07-05T00:00:00"/>
    <d v="2022-07-04T00:00:00"/>
    <x v="5"/>
  </r>
  <r>
    <s v="COFMX-HG-NYC"/>
    <x v="6"/>
    <s v="Nueva York"/>
    <n v="270.55"/>
    <n v="-1.3131497355462214E-2"/>
    <n v="274.14999999999998"/>
    <d v="2022-07-05T00:00:00"/>
    <d v="2022-07-04T00:00:00"/>
    <x v="5"/>
  </r>
  <r>
    <s v="COFGT-NYC"/>
    <x v="7"/>
    <s v="Nueva York"/>
    <n v="288.55"/>
    <n v="-1.2322437104227165E-2"/>
    <n v="292.14999999999998"/>
    <d v="2022-07-05T00:00:00"/>
    <d v="2022-07-04T00:00:00"/>
    <x v="5"/>
  </r>
  <r>
    <s v="COFSAN-4-NYC"/>
    <x v="8"/>
    <s v="Nueva York"/>
    <n v="227.55"/>
    <n v="-1.5574302401038262E-2"/>
    <n v="231.15"/>
    <d v="2022-07-05T00:00:00"/>
    <d v="2022-07-04T00:00:00"/>
    <x v="5"/>
  </r>
  <r>
    <s v="COFID-EK1-NYC"/>
    <x v="9"/>
    <s v="Nueva York"/>
    <n v="109.45"/>
    <n v="-1.8297605166382565E-2"/>
    <n v="111.49"/>
    <d v="2022-07-05T00:00:00"/>
    <d v="2022-07-04T00:00:00"/>
    <x v="5"/>
  </r>
  <r>
    <s v="COFUG-NYC"/>
    <x v="10"/>
    <s v="Nueva York"/>
    <n v="127.45"/>
    <n v="-1.5754112286663111E-2"/>
    <n v="129.49"/>
    <d v="2022-07-05T00:00:00"/>
    <d v="2022-07-04T00:00:00"/>
    <x v="5"/>
  </r>
  <r>
    <s v="COFPE-NYC"/>
    <x v="11"/>
    <s v="Nueva York"/>
    <n v="265.55"/>
    <n v="-1.3375441203789582E-2"/>
    <n v="269.14999999999998"/>
    <d v="2022-07-05T00:00:00"/>
    <d v="2022-07-04T00:00:00"/>
    <x v="5"/>
  </r>
  <r>
    <s v="COF-WARB-CRSDF"/>
    <x v="12"/>
    <s v="NWE"/>
    <n v="89"/>
    <n v="0"/>
    <n v="89"/>
    <d v="2022-07-06T00:00:00"/>
    <d v="2022-07-05T00:00:00"/>
    <x v="5"/>
  </r>
  <r>
    <s v="COF-WARB-CRHDF"/>
    <x v="13"/>
    <s v="NWE"/>
    <n v="75"/>
    <n v="0"/>
    <n v="75"/>
    <d v="2022-07-06T00:00:00"/>
    <d v="2022-07-05T00:00:00"/>
    <x v="5"/>
  </r>
  <r>
    <s v="COFVN-G2-NYC"/>
    <x v="0"/>
    <s v="Nueva York"/>
    <n v="116.18"/>
    <n v="-2.3185916702447061E-3"/>
    <n v="116.45"/>
    <d v="2022-07-06T00:00:00"/>
    <d v="2022-07-05T00:00:00"/>
    <x v="6"/>
  </r>
  <r>
    <s v="COFSAN-23-NYC"/>
    <x v="1"/>
    <s v="Nueva York"/>
    <n v="231.7"/>
    <n v="-7.9212160137016596E-3"/>
    <n v="233.55"/>
    <d v="2022-07-06T00:00:00"/>
    <d v="2022-07-05T00:00:00"/>
    <x v="6"/>
  </r>
  <r>
    <s v="COFCO-UGQ-NYC"/>
    <x v="2"/>
    <s v="Nueva York"/>
    <n v="304.7"/>
    <n v="-6.034904583265447E-3"/>
    <n v="306.55"/>
    <d v="2022-07-06T00:00:00"/>
    <d v="2022-07-05T00:00:00"/>
    <x v="6"/>
  </r>
  <r>
    <s v="COFCO-EP-NYC"/>
    <x v="3"/>
    <s v="Nueva York"/>
    <n v="306.7"/>
    <n v="-5.9957867444499196E-3"/>
    <n v="308.55"/>
    <d v="2022-07-06T00:00:00"/>
    <d v="2022-07-05T00:00:00"/>
    <x v="6"/>
  </r>
  <r>
    <s v="COFSV-NYC"/>
    <x v="4"/>
    <s v="Nueva York"/>
    <n v="262.7"/>
    <n v="-6.9930069930070789E-3"/>
    <n v="264.55"/>
    <d v="2022-07-06T00:00:00"/>
    <d v="2022-07-05T00:00:00"/>
    <x v="6"/>
  </r>
  <r>
    <s v="COFMX-NYC"/>
    <x v="5"/>
    <s v="Laredo"/>
    <n v="256.7"/>
    <n v="-7.1552891123574649E-3"/>
    <n v="258.55"/>
    <d v="2022-07-06T00:00:00"/>
    <d v="2022-07-05T00:00:00"/>
    <x v="6"/>
  </r>
  <r>
    <s v="COFMX-HG-NYC"/>
    <x v="6"/>
    <s v="Nueva York"/>
    <n v="268.7"/>
    <n v="-6.8379227499538817E-3"/>
    <n v="270.55"/>
    <d v="2022-07-06T00:00:00"/>
    <d v="2022-07-05T00:00:00"/>
    <x v="6"/>
  </r>
  <r>
    <s v="COFGT-NYC"/>
    <x v="7"/>
    <s v="Nueva York"/>
    <n v="286.7"/>
    <n v="-6.4113671807313208E-3"/>
    <n v="288.55"/>
    <d v="2022-07-06T00:00:00"/>
    <d v="2022-07-05T00:00:00"/>
    <x v="6"/>
  </r>
  <r>
    <s v="COFSAN-4-NYC"/>
    <x v="8"/>
    <s v="Nueva York"/>
    <n v="225.7"/>
    <n v="-8.1300813008131079E-3"/>
    <n v="227.55"/>
    <d v="2022-07-06T00:00:00"/>
    <d v="2022-07-05T00:00:00"/>
    <x v="6"/>
  </r>
  <r>
    <s v="COFID-EK1-NYC"/>
    <x v="9"/>
    <s v="Nueva York"/>
    <n v="109.18"/>
    <n v="-2.4668798538144908E-3"/>
    <n v="109.45"/>
    <d v="2022-07-06T00:00:00"/>
    <d v="2022-07-05T00:00:00"/>
    <x v="6"/>
  </r>
  <r>
    <s v="COFUG-NYC"/>
    <x v="10"/>
    <s v="Nueva York"/>
    <n v="127.18"/>
    <n v="-2.1184778344448493E-3"/>
    <n v="127.45"/>
    <d v="2022-07-06T00:00:00"/>
    <d v="2022-07-05T00:00:00"/>
    <x v="6"/>
  </r>
  <r>
    <s v="COFPE-NYC"/>
    <x v="11"/>
    <s v="Nueva York"/>
    <n v="263.7"/>
    <n v="-6.9666729429486828E-3"/>
    <n v="265.55"/>
    <d v="2022-07-06T00:00:00"/>
    <d v="2022-07-05T00:00:00"/>
    <x v="6"/>
  </r>
  <r>
    <s v="COF-WARB-CRSDF"/>
    <x v="12"/>
    <s v="NWE"/>
    <n v="89"/>
    <n v="0"/>
    <n v="89"/>
    <d v="2022-07-07T00:00:00"/>
    <d v="2022-07-06T00:00:00"/>
    <x v="6"/>
  </r>
  <r>
    <s v="COF-WARB-CRHDF"/>
    <x v="13"/>
    <s v="NWE"/>
    <n v="75"/>
    <n v="0"/>
    <n v="75"/>
    <d v="2022-07-07T00:00:00"/>
    <d v="2022-07-06T00:00:00"/>
    <x v="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2" cacheId="0" applyNumberFormats="0" applyBorderFormats="0" applyFontFormats="0" applyPatternFormats="0" applyAlignmentFormats="0" applyWidthHeightFormats="1" dataCaption="Valores" updatedVersion="5" minRefreshableVersion="3" useAutoFormatting="1" rowGrandTotals="0" itemPrintTitles="1" createdVersion="7" indent="0" outline="1" outlineData="1" multipleFieldFilters="0" rowHeaderCaption="Variedad">
  <location ref="A2:G16" firstHeaderRow="0" firstDataRow="1" firstDataCol="1"/>
  <pivotFields count="9">
    <pivotField showAll="0"/>
    <pivotField axis="axisRow" showAll="0">
      <items count="15">
        <item x="8"/>
        <item x="3"/>
        <item x="2"/>
        <item x="13"/>
        <item x="12"/>
        <item x="4"/>
        <item x="7"/>
        <item x="9"/>
        <item x="5"/>
        <item x="6"/>
        <item x="11"/>
        <item x="1"/>
        <item x="10"/>
        <item x="0"/>
        <item t="default"/>
      </items>
    </pivotField>
    <pivotField showAll="0"/>
    <pivotField dataField="1" showAll="0"/>
    <pivotField dataField="1" showAll="0"/>
    <pivotField dataField="1" showAll="0"/>
    <pivotField dataField="1" numFmtId="14" showAll="0"/>
    <pivotField dataField="1" showAll="0"/>
    <pivotField dataField="1" numFmtId="14" showAll="0">
      <items count="210">
        <item m="1" x="67"/>
        <item m="1" x="200"/>
        <item m="1" x="65"/>
        <item m="1" x="115"/>
        <item m="1" x="207"/>
        <item m="1" x="134"/>
        <item m="1" x="20"/>
        <item m="1" x="31"/>
        <item m="1" x="180"/>
        <item m="1" x="130"/>
        <item m="1" x="80"/>
        <item m="1" x="27"/>
        <item m="1" x="176"/>
        <item m="1" x="127"/>
        <item m="1" x="76"/>
        <item m="1" x="23"/>
        <item m="1" x="172"/>
        <item m="1" x="121"/>
        <item m="1" x="70"/>
        <item m="1" x="17"/>
        <item m="1" x="168"/>
        <item m="1" x="11"/>
        <item m="1" x="117"/>
        <item m="1" x="155"/>
        <item m="1" x="113"/>
        <item m="1" x="62"/>
        <item m="1" x="13"/>
        <item m="1" x="165"/>
        <item m="1" x="111"/>
        <item m="1" x="60"/>
        <item m="1" x="9"/>
        <item m="1" x="162"/>
        <item m="1" x="107"/>
        <item m="1" x="57"/>
        <item m="1" x="208"/>
        <item m="1" x="158"/>
        <item m="1" x="105"/>
        <item m="1" x="55"/>
        <item m="1" x="203"/>
        <item m="1" x="153"/>
        <item m="1" x="101"/>
        <item m="1" x="51"/>
        <item m="1" x="199"/>
        <item m="1" x="150"/>
        <item m="1" x="99"/>
        <item m="1" x="46"/>
        <item m="1" x="194"/>
        <item m="1" x="144"/>
        <item m="1" x="94"/>
        <item m="1" x="41"/>
        <item m="1" x="189"/>
        <item m="1" x="140"/>
        <item m="1" x="89"/>
        <item m="1" x="35"/>
        <item m="1" x="183"/>
        <item m="1" x="152"/>
        <item m="1" x="100"/>
        <item m="1" x="48"/>
        <item m="1" x="196"/>
        <item m="1" x="147"/>
        <item m="1" x="96"/>
        <item m="1" x="43"/>
        <item m="1" x="192"/>
        <item m="1" x="143"/>
        <item m="1" x="91"/>
        <item m="1" x="38"/>
        <item m="1" x="186"/>
        <item m="1" x="137"/>
        <item m="1" x="86"/>
        <item m="1" x="34"/>
        <item m="1" x="182"/>
        <item m="1" x="132"/>
        <item m="1" x="83"/>
        <item m="1" x="30"/>
        <item m="1" x="179"/>
        <item m="1" x="129"/>
        <item m="1" x="79"/>
        <item m="1" x="26"/>
        <item m="1" x="175"/>
        <item m="1" x="126"/>
        <item m="1" x="75"/>
        <item m="1" x="22"/>
        <item m="1" x="171"/>
        <item m="1" x="120"/>
        <item m="1" x="69"/>
        <item m="1" x="141"/>
        <item m="1" x="53"/>
        <item m="1" x="123"/>
        <item m="1" x="73"/>
        <item m="1" x="21"/>
        <item m="1" x="170"/>
        <item m="1" x="151"/>
        <item m="1" x="109"/>
        <item m="1" x="58"/>
        <item m="1" x="7"/>
        <item m="1" x="160"/>
        <item m="1" x="205"/>
        <item m="1" x="156"/>
        <item m="1" x="103"/>
        <item m="1" x="52"/>
        <item m="1" x="201"/>
        <item m="1" x="49"/>
        <item m="1" x="197"/>
        <item m="1" x="148"/>
        <item m="1" x="97"/>
        <item m="1" x="44"/>
        <item m="1" x="193"/>
        <item m="1" x="92"/>
        <item m="1" x="39"/>
        <item m="1" x="187"/>
        <item m="1" x="138"/>
        <item m="1" x="87"/>
        <item m="1" x="133"/>
        <item m="1" x="145"/>
        <item m="1" x="95"/>
        <item m="1" x="42"/>
        <item m="1" x="190"/>
        <item m="1" x="36"/>
        <item m="1" x="184"/>
        <item m="1" x="136"/>
        <item m="1" x="85"/>
        <item m="1" x="32"/>
        <item m="1" x="81"/>
        <item m="1" x="28"/>
        <item m="1" x="178"/>
        <item m="1" x="128"/>
        <item m="1" x="77"/>
        <item m="1" x="124"/>
        <item m="1" x="72"/>
        <item m="1" x="19"/>
        <item m="1" x="169"/>
        <item m="1" x="118"/>
        <item m="1" x="167"/>
        <item m="1" x="116"/>
        <item m="1" x="64"/>
        <item m="1" x="14"/>
        <item m="1" x="177"/>
        <item m="1" x="24"/>
        <item m="1" x="173"/>
        <item m="1" x="122"/>
        <item m="1" x="71"/>
        <item m="1" x="18"/>
        <item m="1" x="66"/>
        <item m="1" x="15"/>
        <item m="1" x="166"/>
        <item m="1" x="114"/>
        <item m="1" x="63"/>
        <item m="1" x="112"/>
        <item m="1" x="61"/>
        <item m="1" x="10"/>
        <item m="1" x="163"/>
        <item m="1" x="108"/>
        <item m="1" x="159"/>
        <item m="1" x="106"/>
        <item m="1" x="56"/>
        <item m="1" x="204"/>
        <item m="1" x="154"/>
        <item m="1" x="102"/>
        <item m="1" x="12"/>
        <item m="1" x="164"/>
        <item m="1" x="110"/>
        <item m="1" x="59"/>
        <item m="1" x="8"/>
        <item m="1" x="161"/>
        <item m="1" x="206"/>
        <item m="1" x="157"/>
        <item m="1" x="104"/>
        <item m="1" x="54"/>
        <item m="1" x="202"/>
        <item m="1" x="50"/>
        <item m="1" x="198"/>
        <item m="1" x="149"/>
        <item m="1" x="98"/>
        <item m="1" x="45"/>
        <item m="1" x="93"/>
        <item m="1" x="40"/>
        <item m="1" x="188"/>
        <item m="1" x="139"/>
        <item m="1" x="88"/>
        <item m="1" x="135"/>
        <item m="1" x="84"/>
        <item m="1" x="47"/>
        <item m="1" x="195"/>
        <item m="1" x="146"/>
        <item m="1" x="191"/>
        <item m="1" x="142"/>
        <item m="1" x="90"/>
        <item m="1" x="37"/>
        <item m="1" x="185"/>
        <item m="1" x="33"/>
        <item m="1" x="181"/>
        <item m="1" x="131"/>
        <item m="1" x="82"/>
        <item m="1" x="29"/>
        <item m="1" x="78"/>
        <item m="1" x="25"/>
        <item m="1" x="174"/>
        <item m="1" x="125"/>
        <item m="1" x="74"/>
        <item m="1" x="119"/>
        <item m="1" x="68"/>
        <item m="1" x="16"/>
        <item x="0"/>
        <item x="1"/>
        <item x="2"/>
        <item x="3"/>
        <item x="4"/>
        <item x="5"/>
        <item x="6"/>
        <item t="default"/>
      </items>
    </pivotField>
  </pivotFields>
  <rowFields count="1">
    <field x="1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Promedio de Último precio_x000a_(cts Dlr/lb)" fld="3" subtotal="average" baseField="0" baseItem="0" numFmtId="44"/>
    <dataField name="-Cambio neto-" fld="4" subtotal="average" baseField="1" baseItem="0" numFmtId="10"/>
    <dataField name="Promedio de Precio anterior_x000a_(cts Dlr/lb)" fld="5" subtotal="average" baseField="0" baseItem="0" numFmtId="44"/>
    <dataField name="-Día actual-" fld="6" subtotal="average" baseField="1" baseItem="0" numFmtId="14"/>
    <dataField name="-Día anterior-" fld="7" subtotal="average" baseField="1" baseItem="0" numFmtId="14"/>
    <dataField name="-DÍA DE REPORTE-" fld="8" subtotal="average" baseField="1" baseItem="0" numFmtId="14"/>
  </dataFields>
  <formats count="16">
    <format dxfId="915">
      <pivotArea outline="0" collapsedLevelsAreSubtotals="1" fieldPosition="0">
        <references count="1">
          <reference field="4294967294" count="2" selected="0">
            <x v="3"/>
            <x v="4"/>
          </reference>
        </references>
      </pivotArea>
    </format>
    <format dxfId="914">
      <pivotArea outline="0" collapsedLevelsAreSubtotals="1" fieldPosition="0">
        <references count="1">
          <reference field="4294967294" count="2" selected="0">
            <x v="3"/>
            <x v="4"/>
          </reference>
        </references>
      </pivotArea>
    </format>
    <format dxfId="913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912">
      <pivotArea outline="0" collapsedLevelsAreSubtotals="1" fieldPosition="0">
        <references count="1">
          <reference field="4294967294" count="1" selected="0">
            <x v="5"/>
          </reference>
        </references>
      </pivotArea>
    </format>
    <format dxfId="911">
      <pivotArea outline="0" collapsedLevelsAreSubtotals="1" fieldPosition="0"/>
    </format>
    <format dxfId="910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909">
      <pivotArea type="all" dataOnly="0" outline="0" fieldPosition="0"/>
    </format>
    <format dxfId="908">
      <pivotArea outline="0" collapsedLevelsAreSubtotals="1" fieldPosition="0"/>
    </format>
    <format dxfId="907">
      <pivotArea field="1" type="button" dataOnly="0" labelOnly="1" outline="0" axis="axisRow" fieldPosition="0"/>
    </format>
    <format dxfId="906">
      <pivotArea dataOnly="0" labelOnly="1" fieldPosition="0">
        <references count="1">
          <reference field="1" count="12">
            <x v="0"/>
            <x v="1"/>
            <x v="2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905">
      <pivotArea dataOnly="0" labelOnly="1" outline="0" fieldPosition="0">
        <references count="1">
          <reference field="4294967294" count="4">
            <x v="1"/>
            <x v="3"/>
            <x v="4"/>
            <x v="5"/>
          </reference>
        </references>
      </pivotArea>
    </format>
    <format dxfId="904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903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902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901">
      <pivotArea field="1" type="button" dataOnly="0" labelOnly="1" outline="0" axis="axisRow" fieldPosition="0"/>
    </format>
    <format dxfId="900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</formats>
  <conditionalFormats count="3">
    <conditionalFormat priority="1">
      <pivotAreas count="1">
        <pivotArea type="data" outline="0" collapsedLevelsAreSubtotals="1" fieldPosition="0">
          <references count="1">
            <reference field="4294967294" count="1" selected="0">
              <x v="1"/>
            </reference>
          </references>
        </pivotArea>
      </pivotAreas>
    </conditionalFormat>
    <conditionalFormat priority="2">
      <pivotAreas count="1">
        <pivotArea type="data" outline="0" collapsedLevelsAreSubtotals="1" fieldPosition="0">
          <references count="1">
            <reference field="4294967294" count="1" selected="0">
              <x v="1"/>
            </reference>
          </references>
        </pivotArea>
      </pivotAreas>
    </conditionalFormat>
    <conditionalFormat priority="3">
      <pivotAreas count="1">
        <pivotArea type="data" outline="0" collapsedLevelsAreSubtotals="1" fieldPosition="0">
          <references count="1">
            <reference field="4294967294" count="1" selected="0">
              <x v="1"/>
            </reference>
          </references>
        </pivotArea>
      </pivotAreas>
    </conditionalFormat>
  </conditional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DÍA_DE_REPORTE" sourceName="DÍA DE REPORTE">
  <pivotTables>
    <pivotTable tabId="3" name="TablaDinámica2"/>
  </pivotTables>
  <data>
    <tabular pivotCacheId="421646786">
      <items count="209">
        <i x="0" s="1"/>
        <i x="1" s="1"/>
        <i x="2" s="1"/>
        <i x="3" s="1"/>
        <i x="4" s="1"/>
        <i x="5" s="1"/>
        <i x="6" s="1"/>
        <i x="67" s="1" nd="1"/>
        <i x="200" s="1" nd="1"/>
        <i x="65" s="1" nd="1"/>
        <i x="115" s="1" nd="1"/>
        <i x="207" s="1" nd="1"/>
        <i x="134" s="1" nd="1"/>
        <i x="20" s="1" nd="1"/>
        <i x="31" s="1" nd="1"/>
        <i x="180" s="1" nd="1"/>
        <i x="130" s="1" nd="1"/>
        <i x="80" s="1" nd="1"/>
        <i x="27" s="1" nd="1"/>
        <i x="176" s="1" nd="1"/>
        <i x="127" s="1" nd="1"/>
        <i x="76" s="1" nd="1"/>
        <i x="23" s="1" nd="1"/>
        <i x="172" s="1" nd="1"/>
        <i x="121" s="1" nd="1"/>
        <i x="70" s="1" nd="1"/>
        <i x="17" s="1" nd="1"/>
        <i x="168" s="1" nd="1"/>
        <i x="11" s="1" nd="1"/>
        <i x="117" s="1" nd="1"/>
        <i x="155" s="1" nd="1"/>
        <i x="113" s="1" nd="1"/>
        <i x="62" s="1" nd="1"/>
        <i x="13" s="1" nd="1"/>
        <i x="165" s="1" nd="1"/>
        <i x="111" s="1" nd="1"/>
        <i x="60" s="1" nd="1"/>
        <i x="9" s="1" nd="1"/>
        <i x="162" s="1" nd="1"/>
        <i x="107" s="1" nd="1"/>
        <i x="57" s="1" nd="1"/>
        <i x="208" s="1" nd="1"/>
        <i x="158" s="1" nd="1"/>
        <i x="105" s="1" nd="1"/>
        <i x="55" s="1" nd="1"/>
        <i x="203" s="1" nd="1"/>
        <i x="153" s="1" nd="1"/>
        <i x="101" s="1" nd="1"/>
        <i x="51" s="1" nd="1"/>
        <i x="199" s="1" nd="1"/>
        <i x="150" s="1" nd="1"/>
        <i x="99" s="1" nd="1"/>
        <i x="46" s="1" nd="1"/>
        <i x="194" s="1" nd="1"/>
        <i x="144" s="1" nd="1"/>
        <i x="94" s="1" nd="1"/>
        <i x="41" s="1" nd="1"/>
        <i x="189" s="1" nd="1"/>
        <i x="140" s="1" nd="1"/>
        <i x="89" s="1" nd="1"/>
        <i x="35" s="1" nd="1"/>
        <i x="183" s="1" nd="1"/>
        <i x="152" s="1" nd="1"/>
        <i x="100" s="1" nd="1"/>
        <i x="48" s="1" nd="1"/>
        <i x="196" s="1" nd="1"/>
        <i x="147" s="1" nd="1"/>
        <i x="96" s="1" nd="1"/>
        <i x="43" s="1" nd="1"/>
        <i x="192" s="1" nd="1"/>
        <i x="143" s="1" nd="1"/>
        <i x="91" s="1" nd="1"/>
        <i x="38" s="1" nd="1"/>
        <i x="186" s="1" nd="1"/>
        <i x="137" s="1" nd="1"/>
        <i x="86" s="1" nd="1"/>
        <i x="34" s="1" nd="1"/>
        <i x="182" s="1" nd="1"/>
        <i x="132" s="1" nd="1"/>
        <i x="83" s="1" nd="1"/>
        <i x="30" s="1" nd="1"/>
        <i x="179" s="1" nd="1"/>
        <i x="129" s="1" nd="1"/>
        <i x="79" s="1" nd="1"/>
        <i x="26" s="1" nd="1"/>
        <i x="175" s="1" nd="1"/>
        <i x="126" s="1" nd="1"/>
        <i x="75" s="1" nd="1"/>
        <i x="22" s="1" nd="1"/>
        <i x="171" s="1" nd="1"/>
        <i x="120" s="1" nd="1"/>
        <i x="69" s="1" nd="1"/>
        <i x="141" s="1" nd="1"/>
        <i x="53" s="1" nd="1"/>
        <i x="123" s="1" nd="1"/>
        <i x="73" s="1" nd="1"/>
        <i x="21" s="1" nd="1"/>
        <i x="170" s="1" nd="1"/>
        <i x="151" s="1" nd="1"/>
        <i x="109" s="1" nd="1"/>
        <i x="58" s="1" nd="1"/>
        <i x="7" s="1" nd="1"/>
        <i x="160" s="1" nd="1"/>
        <i x="205" s="1" nd="1"/>
        <i x="156" s="1" nd="1"/>
        <i x="103" s="1" nd="1"/>
        <i x="52" s="1" nd="1"/>
        <i x="201" s="1" nd="1"/>
        <i x="49" s="1" nd="1"/>
        <i x="197" s="1" nd="1"/>
        <i x="148" s="1" nd="1"/>
        <i x="97" s="1" nd="1"/>
        <i x="44" s="1" nd="1"/>
        <i x="193" s="1" nd="1"/>
        <i x="92" s="1" nd="1"/>
        <i x="39" s="1" nd="1"/>
        <i x="187" s="1" nd="1"/>
        <i x="138" s="1" nd="1"/>
        <i x="87" s="1" nd="1"/>
        <i x="133" s="1" nd="1"/>
        <i x="145" s="1" nd="1"/>
        <i x="95" s="1" nd="1"/>
        <i x="42" s="1" nd="1"/>
        <i x="190" s="1" nd="1"/>
        <i x="36" s="1" nd="1"/>
        <i x="184" s="1" nd="1"/>
        <i x="136" s="1" nd="1"/>
        <i x="85" s="1" nd="1"/>
        <i x="32" s="1" nd="1"/>
        <i x="81" s="1" nd="1"/>
        <i x="28" s="1" nd="1"/>
        <i x="178" s="1" nd="1"/>
        <i x="128" s="1" nd="1"/>
        <i x="77" s="1" nd="1"/>
        <i x="124" s="1" nd="1"/>
        <i x="72" s="1" nd="1"/>
        <i x="19" s="1" nd="1"/>
        <i x="169" s="1" nd="1"/>
        <i x="118" s="1" nd="1"/>
        <i x="167" s="1" nd="1"/>
        <i x="116" s="1" nd="1"/>
        <i x="64" s="1" nd="1"/>
        <i x="14" s="1" nd="1"/>
        <i x="177" s="1" nd="1"/>
        <i x="24" s="1" nd="1"/>
        <i x="173" s="1" nd="1"/>
        <i x="122" s="1" nd="1"/>
        <i x="71" s="1" nd="1"/>
        <i x="18" s="1" nd="1"/>
        <i x="66" s="1" nd="1"/>
        <i x="15" s="1" nd="1"/>
        <i x="166" s="1" nd="1"/>
        <i x="114" s="1" nd="1"/>
        <i x="63" s="1" nd="1"/>
        <i x="112" s="1" nd="1"/>
        <i x="61" s="1" nd="1"/>
        <i x="10" s="1" nd="1"/>
        <i x="163" s="1" nd="1"/>
        <i x="108" s="1" nd="1"/>
        <i x="159" s="1" nd="1"/>
        <i x="106" s="1" nd="1"/>
        <i x="56" s="1" nd="1"/>
        <i x="204" s="1" nd="1"/>
        <i x="154" s="1" nd="1"/>
        <i x="102" s="1" nd="1"/>
        <i x="12" s="1" nd="1"/>
        <i x="164" s="1" nd="1"/>
        <i x="110" s="1" nd="1"/>
        <i x="59" s="1" nd="1"/>
        <i x="8" s="1" nd="1"/>
        <i x="161" s="1" nd="1"/>
        <i x="206" s="1" nd="1"/>
        <i x="157" s="1" nd="1"/>
        <i x="104" s="1" nd="1"/>
        <i x="54" s="1" nd="1"/>
        <i x="202" s="1" nd="1"/>
        <i x="50" s="1" nd="1"/>
        <i x="198" s="1" nd="1"/>
        <i x="149" s="1" nd="1"/>
        <i x="98" s="1" nd="1"/>
        <i x="45" s="1" nd="1"/>
        <i x="93" s="1" nd="1"/>
        <i x="40" s="1" nd="1"/>
        <i x="188" s="1" nd="1"/>
        <i x="139" s="1" nd="1"/>
        <i x="88" s="1" nd="1"/>
        <i x="135" s="1" nd="1"/>
        <i x="84" s="1" nd="1"/>
        <i x="47" s="1" nd="1"/>
        <i x="195" s="1" nd="1"/>
        <i x="146" s="1" nd="1"/>
        <i x="191" s="1" nd="1"/>
        <i x="142" s="1" nd="1"/>
        <i x="90" s="1" nd="1"/>
        <i x="37" s="1" nd="1"/>
        <i x="185" s="1" nd="1"/>
        <i x="33" s="1" nd="1"/>
        <i x="181" s="1" nd="1"/>
        <i x="131" s="1" nd="1"/>
        <i x="82" s="1" nd="1"/>
        <i x="29" s="1" nd="1"/>
        <i x="78" s="1" nd="1"/>
        <i x="25" s="1" nd="1"/>
        <i x="174" s="1" nd="1"/>
        <i x="125" s="1" nd="1"/>
        <i x="74" s="1" nd="1"/>
        <i x="119" s="1" nd="1"/>
        <i x="68" s="1" nd="1"/>
        <i x="16" s="1" nd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DÍA DE REPORTE" cache="SegmentaciónDeDatos_DÍA_DE_REPORTE" caption="DÍA DE REPORTE" startItem="1" style="SlicerStyleOther1" rowHeight="241300"/>
</slicers>
</file>

<file path=xl/tables/table1.xml><?xml version="1.0" encoding="utf-8"?>
<table xmlns="http://schemas.openxmlformats.org/spreadsheetml/2006/main" id="1" name="FÍSICOS" displayName="FÍSICOS" ref="A1:I113" totalsRowShown="0" headerRowDxfId="931" dataDxfId="929" headerRowBorderDxfId="930" tableBorderDxfId="928">
  <autoFilter ref="A1:I113"/>
  <tableColumns count="9">
    <tableColumn id="1" name="Clave" dataDxfId="927"/>
    <tableColumn id="2" name="Tipo de producto" dataDxfId="926"/>
    <tableColumn id="3" name="Lugar de entrega" dataDxfId="925"/>
    <tableColumn id="4" name="Último precio_x000a_(cts Dlr/lb)" dataDxfId="924"/>
    <tableColumn id="5" name="Cambio neto" dataDxfId="923"/>
    <tableColumn id="6" name="Precio anterior_x000a_(cts Dlr/lb)" dataDxfId="922"/>
    <tableColumn id="7" name="Día actual" dataDxfId="921"/>
    <tableColumn id="8" name="Día anterior" dataDxfId="920"/>
    <tableColumn id="9" name="DÍA DE REPORTE" dataDxfId="919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3"/>
  <sheetViews>
    <sheetView showGridLines="0" tabSelected="1" topLeftCell="A88" zoomScale="115" zoomScaleNormal="115" workbookViewId="0">
      <selection activeCell="A100" sqref="A100"/>
    </sheetView>
  </sheetViews>
  <sheetFormatPr baseColWidth="10" defaultColWidth="11.42578125" defaultRowHeight="18" x14ac:dyDescent="0.35"/>
  <cols>
    <col min="1" max="1" width="21.7109375" style="1" customWidth="1"/>
    <col min="2" max="2" width="39" style="1" bestFit="1" customWidth="1"/>
    <col min="3" max="3" width="22.42578125" style="1" customWidth="1"/>
    <col min="4" max="4" width="17.42578125" style="2" customWidth="1"/>
    <col min="5" max="5" width="17.140625" bestFit="1" customWidth="1"/>
    <col min="6" max="6" width="25.42578125" style="1" customWidth="1"/>
    <col min="7" max="7" width="26.140625" style="3" customWidth="1"/>
    <col min="8" max="8" width="19.42578125" style="1" customWidth="1"/>
    <col min="9" max="9" width="23.42578125" style="1" customWidth="1"/>
    <col min="10" max="16384" width="11.42578125" style="1"/>
  </cols>
  <sheetData>
    <row r="1" spans="1:9" ht="30.75" thickBot="1" x14ac:dyDescent="0.4">
      <c r="A1" s="4" t="s">
        <v>5</v>
      </c>
      <c r="B1" s="4" t="s">
        <v>0</v>
      </c>
      <c r="C1" s="4" t="s">
        <v>1</v>
      </c>
      <c r="D1" s="5" t="s">
        <v>42</v>
      </c>
      <c r="E1" s="5" t="s">
        <v>2</v>
      </c>
      <c r="F1" s="4" t="s">
        <v>43</v>
      </c>
      <c r="G1" s="5" t="s">
        <v>3</v>
      </c>
      <c r="H1" s="4" t="s">
        <v>4</v>
      </c>
      <c r="I1" s="4" t="s">
        <v>36</v>
      </c>
    </row>
    <row r="2" spans="1:9" x14ac:dyDescent="0.35">
      <c r="A2" s="9" t="s">
        <v>6</v>
      </c>
      <c r="B2" s="10" t="s">
        <v>20</v>
      </c>
      <c r="C2" s="16" t="s">
        <v>21</v>
      </c>
      <c r="D2" s="16">
        <v>119.76</v>
      </c>
      <c r="E2" s="7">
        <v>8.7601078167116424E-3</v>
      </c>
      <c r="F2" s="16">
        <v>118.72</v>
      </c>
      <c r="G2" s="17">
        <v>44741</v>
      </c>
      <c r="H2" s="18">
        <v>44740</v>
      </c>
      <c r="I2" s="19">
        <v>44742</v>
      </c>
    </row>
    <row r="3" spans="1:9" x14ac:dyDescent="0.35">
      <c r="A3" s="15" t="s">
        <v>7</v>
      </c>
      <c r="B3" s="6" t="s">
        <v>22</v>
      </c>
      <c r="C3" s="11" t="s">
        <v>21</v>
      </c>
      <c r="D3" s="11">
        <v>244.15</v>
      </c>
      <c r="E3" s="8">
        <v>4.605826906598115E-2</v>
      </c>
      <c r="F3" s="11">
        <v>233.4</v>
      </c>
      <c r="G3" s="12">
        <v>44741</v>
      </c>
      <c r="H3" s="13">
        <v>44740</v>
      </c>
      <c r="I3" s="20">
        <v>44742</v>
      </c>
    </row>
    <row r="4" spans="1:9" x14ac:dyDescent="0.35">
      <c r="A4" s="15" t="s">
        <v>8</v>
      </c>
      <c r="B4" s="6" t="s">
        <v>23</v>
      </c>
      <c r="C4" s="11" t="s">
        <v>21</v>
      </c>
      <c r="D4" s="11">
        <v>317.14999999999998</v>
      </c>
      <c r="E4" s="8">
        <v>3.5084856396866843E-2</v>
      </c>
      <c r="F4" s="11">
        <v>306.39999999999998</v>
      </c>
      <c r="G4" s="12">
        <v>44741</v>
      </c>
      <c r="H4" s="13">
        <v>44740</v>
      </c>
      <c r="I4" s="20">
        <v>44742</v>
      </c>
    </row>
    <row r="5" spans="1:9" x14ac:dyDescent="0.35">
      <c r="A5" s="15" t="s">
        <v>9</v>
      </c>
      <c r="B5" s="14" t="s">
        <v>24</v>
      </c>
      <c r="C5" s="11" t="s">
        <v>21</v>
      </c>
      <c r="D5" s="11">
        <v>319.14999999999998</v>
      </c>
      <c r="E5" s="8">
        <v>3.485732814526589E-2</v>
      </c>
      <c r="F5" s="11">
        <v>308.39999999999998</v>
      </c>
      <c r="G5" s="12">
        <v>44741</v>
      </c>
      <c r="H5" s="13">
        <v>44740</v>
      </c>
      <c r="I5" s="20">
        <v>44742</v>
      </c>
    </row>
    <row r="6" spans="1:9" x14ac:dyDescent="0.35">
      <c r="A6" s="15" t="s">
        <v>10</v>
      </c>
      <c r="B6" s="14" t="s">
        <v>25</v>
      </c>
      <c r="C6" s="11" t="s">
        <v>21</v>
      </c>
      <c r="D6" s="11">
        <v>276.14999999999998</v>
      </c>
      <c r="E6" s="8">
        <v>4.0504898266767148E-2</v>
      </c>
      <c r="F6" s="11">
        <v>265.39999999999998</v>
      </c>
      <c r="G6" s="12">
        <v>44741</v>
      </c>
      <c r="H6" s="13">
        <v>44740</v>
      </c>
      <c r="I6" s="20">
        <v>44742</v>
      </c>
    </row>
    <row r="7" spans="1:9" x14ac:dyDescent="0.35">
      <c r="A7" s="15" t="s">
        <v>11</v>
      </c>
      <c r="B7" s="14" t="s">
        <v>26</v>
      </c>
      <c r="C7" s="11" t="s">
        <v>46</v>
      </c>
      <c r="D7" s="11">
        <v>271.14999999999998</v>
      </c>
      <c r="E7" s="8">
        <v>4.1282642089093706E-2</v>
      </c>
      <c r="F7" s="11">
        <v>260.39999999999998</v>
      </c>
      <c r="G7" s="12">
        <v>44741</v>
      </c>
      <c r="H7" s="13">
        <v>44740</v>
      </c>
      <c r="I7" s="20">
        <v>44742</v>
      </c>
    </row>
    <row r="8" spans="1:9" x14ac:dyDescent="0.35">
      <c r="A8" s="15" t="s">
        <v>12</v>
      </c>
      <c r="B8" s="14" t="s">
        <v>27</v>
      </c>
      <c r="C8" s="11" t="s">
        <v>21</v>
      </c>
      <c r="D8" s="11">
        <v>283.14999999999998</v>
      </c>
      <c r="E8" s="8">
        <v>3.9464023494860501E-2</v>
      </c>
      <c r="F8" s="11">
        <v>272.39999999999998</v>
      </c>
      <c r="G8" s="12">
        <v>44741</v>
      </c>
      <c r="H8" s="13">
        <v>44740</v>
      </c>
      <c r="I8" s="20">
        <v>44742</v>
      </c>
    </row>
    <row r="9" spans="1:9" x14ac:dyDescent="0.35">
      <c r="A9" s="15" t="s">
        <v>13</v>
      </c>
      <c r="B9" s="14" t="s">
        <v>28</v>
      </c>
      <c r="C9" s="11" t="s">
        <v>21</v>
      </c>
      <c r="D9" s="11">
        <v>300.14999999999998</v>
      </c>
      <c r="E9" s="8">
        <v>3.7145818935729095E-2</v>
      </c>
      <c r="F9" s="11">
        <v>289.39999999999998</v>
      </c>
      <c r="G9" s="12">
        <v>44741</v>
      </c>
      <c r="H9" s="13">
        <v>44740</v>
      </c>
      <c r="I9" s="20">
        <v>44742</v>
      </c>
    </row>
    <row r="10" spans="1:9" x14ac:dyDescent="0.35">
      <c r="A10" s="15" t="s">
        <v>14</v>
      </c>
      <c r="B10" s="14" t="s">
        <v>29</v>
      </c>
      <c r="C10" s="11" t="s">
        <v>21</v>
      </c>
      <c r="D10" s="11">
        <v>238.15</v>
      </c>
      <c r="E10" s="8">
        <v>4.7273526824978013E-2</v>
      </c>
      <c r="F10" s="11">
        <v>227.4</v>
      </c>
      <c r="G10" s="12">
        <v>44741</v>
      </c>
      <c r="H10" s="13">
        <v>44740</v>
      </c>
      <c r="I10" s="20">
        <v>44742</v>
      </c>
    </row>
    <row r="11" spans="1:9" x14ac:dyDescent="0.35">
      <c r="A11" s="15" t="s">
        <v>15</v>
      </c>
      <c r="B11" s="14" t="s">
        <v>30</v>
      </c>
      <c r="C11" s="11" t="s">
        <v>21</v>
      </c>
      <c r="D11" s="11">
        <v>112.76</v>
      </c>
      <c r="E11" s="8">
        <v>9.3089867525958311E-3</v>
      </c>
      <c r="F11" s="11">
        <v>111.72</v>
      </c>
      <c r="G11" s="12">
        <v>44741</v>
      </c>
      <c r="H11" s="13">
        <v>44740</v>
      </c>
      <c r="I11" s="20">
        <v>44742</v>
      </c>
    </row>
    <row r="12" spans="1:9" x14ac:dyDescent="0.35">
      <c r="A12" s="15" t="s">
        <v>16</v>
      </c>
      <c r="B12" s="14" t="s">
        <v>31</v>
      </c>
      <c r="C12" s="11" t="s">
        <v>21</v>
      </c>
      <c r="D12" s="11">
        <v>130.76</v>
      </c>
      <c r="E12" s="8">
        <v>8.0172679617637379E-3</v>
      </c>
      <c r="F12" s="11">
        <v>129.72</v>
      </c>
      <c r="G12" s="12">
        <v>44741</v>
      </c>
      <c r="H12" s="13">
        <v>44740</v>
      </c>
      <c r="I12" s="20">
        <v>44742</v>
      </c>
    </row>
    <row r="13" spans="1:9" x14ac:dyDescent="0.35">
      <c r="A13" s="15" t="s">
        <v>17</v>
      </c>
      <c r="B13" s="14" t="s">
        <v>32</v>
      </c>
      <c r="C13" s="11" t="s">
        <v>21</v>
      </c>
      <c r="D13" s="11">
        <v>277.14999999999998</v>
      </c>
      <c r="E13" s="8">
        <v>4.0352852852852859E-2</v>
      </c>
      <c r="F13" s="11">
        <v>266.39999999999998</v>
      </c>
      <c r="G13" s="12">
        <v>44741</v>
      </c>
      <c r="H13" s="13">
        <v>44740</v>
      </c>
      <c r="I13" s="20">
        <v>44742</v>
      </c>
    </row>
    <row r="14" spans="1:9" x14ac:dyDescent="0.35">
      <c r="A14" s="15" t="s">
        <v>18</v>
      </c>
      <c r="B14" s="14" t="s">
        <v>33</v>
      </c>
      <c r="C14" s="11" t="s">
        <v>35</v>
      </c>
      <c r="D14" s="11">
        <v>89</v>
      </c>
      <c r="E14" s="8">
        <v>0</v>
      </c>
      <c r="F14" s="11">
        <v>89</v>
      </c>
      <c r="G14" s="12">
        <v>44742</v>
      </c>
      <c r="H14" s="13">
        <v>44741</v>
      </c>
      <c r="I14" s="20">
        <v>44742</v>
      </c>
    </row>
    <row r="15" spans="1:9" ht="18.75" thickBot="1" x14ac:dyDescent="0.4">
      <c r="A15" s="15" t="s">
        <v>19</v>
      </c>
      <c r="B15" s="14" t="s">
        <v>34</v>
      </c>
      <c r="C15" s="11" t="s">
        <v>35</v>
      </c>
      <c r="D15" s="11">
        <v>75</v>
      </c>
      <c r="E15" s="8">
        <v>0</v>
      </c>
      <c r="F15" s="11">
        <v>75</v>
      </c>
      <c r="G15" s="12">
        <v>44742</v>
      </c>
      <c r="H15" s="13">
        <v>44741</v>
      </c>
      <c r="I15" s="20">
        <v>44742</v>
      </c>
    </row>
    <row r="16" spans="1:9" x14ac:dyDescent="0.35">
      <c r="A16" s="9" t="s">
        <v>6</v>
      </c>
      <c r="B16" s="10" t="s">
        <v>20</v>
      </c>
      <c r="C16" s="16" t="s">
        <v>21</v>
      </c>
      <c r="D16" s="16">
        <v>119.71</v>
      </c>
      <c r="E16" s="21">
        <f>(FÍSICOS[[#This Row],[Último precio
(cts Dlr/lb)]]-FÍSICOS[[#This Row],[Precio anterior
(cts Dlr/lb)]])/FÍSICOS[[#This Row],[Precio anterior
(cts Dlr/lb)]]</f>
        <v>-4.1750167000677491E-4</v>
      </c>
      <c r="F16" s="16">
        <f>D2</f>
        <v>119.76</v>
      </c>
      <c r="G16" s="17">
        <v>44742</v>
      </c>
      <c r="H16" s="18">
        <f>G2</f>
        <v>44741</v>
      </c>
      <c r="I16" s="19">
        <v>44743</v>
      </c>
    </row>
    <row r="17" spans="1:9" x14ac:dyDescent="0.35">
      <c r="A17" s="15" t="s">
        <v>7</v>
      </c>
      <c r="B17" s="6" t="s">
        <v>22</v>
      </c>
      <c r="C17" s="11" t="s">
        <v>21</v>
      </c>
      <c r="D17" s="11">
        <v>242.6</v>
      </c>
      <c r="E17" s="22">
        <f>(FÍSICOS[[#This Row],[Último precio
(cts Dlr/lb)]]-FÍSICOS[[#This Row],[Precio anterior
(cts Dlr/lb)]])/FÍSICOS[[#This Row],[Precio anterior
(cts Dlr/lb)]]</f>
        <v>-6.3485562154413731E-3</v>
      </c>
      <c r="F17" s="11">
        <f t="shared" ref="F17:F29" si="0">D3</f>
        <v>244.15</v>
      </c>
      <c r="G17" s="12">
        <v>44742</v>
      </c>
      <c r="H17" s="13">
        <f t="shared" ref="H17:H29" si="1">G3</f>
        <v>44741</v>
      </c>
      <c r="I17" s="20">
        <v>44743</v>
      </c>
    </row>
    <row r="18" spans="1:9" x14ac:dyDescent="0.35">
      <c r="A18" s="15" t="s">
        <v>8</v>
      </c>
      <c r="B18" s="6" t="s">
        <v>23</v>
      </c>
      <c r="C18" s="11" t="s">
        <v>21</v>
      </c>
      <c r="D18" s="11">
        <v>315.60000000000002</v>
      </c>
      <c r="E18" s="22">
        <f>(FÍSICOS[[#This Row],[Último precio
(cts Dlr/lb)]]-FÍSICOS[[#This Row],[Precio anterior
(cts Dlr/lb)]])/FÍSICOS[[#This Row],[Precio anterior
(cts Dlr/lb)]]</f>
        <v>-4.8872773135738758E-3</v>
      </c>
      <c r="F18" s="11">
        <f t="shared" si="0"/>
        <v>317.14999999999998</v>
      </c>
      <c r="G18" s="12">
        <v>44742</v>
      </c>
      <c r="H18" s="13">
        <f t="shared" si="1"/>
        <v>44741</v>
      </c>
      <c r="I18" s="20">
        <v>44743</v>
      </c>
    </row>
    <row r="19" spans="1:9" x14ac:dyDescent="0.35">
      <c r="A19" s="15" t="s">
        <v>9</v>
      </c>
      <c r="B19" s="14" t="s">
        <v>24</v>
      </c>
      <c r="C19" s="11" t="s">
        <v>21</v>
      </c>
      <c r="D19" s="11">
        <v>317.60000000000002</v>
      </c>
      <c r="E19" s="22">
        <f>(FÍSICOS[[#This Row],[Último precio
(cts Dlr/lb)]]-FÍSICOS[[#This Row],[Precio anterior
(cts Dlr/lb)]])/FÍSICOS[[#This Row],[Precio anterior
(cts Dlr/lb)]]</f>
        <v>-4.8566504778315986E-3</v>
      </c>
      <c r="F19" s="11">
        <f t="shared" si="0"/>
        <v>319.14999999999998</v>
      </c>
      <c r="G19" s="12">
        <v>44742</v>
      </c>
      <c r="H19" s="13">
        <f t="shared" si="1"/>
        <v>44741</v>
      </c>
      <c r="I19" s="20">
        <v>44743</v>
      </c>
    </row>
    <row r="20" spans="1:9" x14ac:dyDescent="0.35">
      <c r="A20" s="15" t="s">
        <v>10</v>
      </c>
      <c r="B20" s="14" t="s">
        <v>25</v>
      </c>
      <c r="C20" s="11" t="s">
        <v>21</v>
      </c>
      <c r="D20" s="11">
        <v>273.60000000000002</v>
      </c>
      <c r="E20" s="22">
        <f>(FÍSICOS[[#This Row],[Último precio
(cts Dlr/lb)]]-FÍSICOS[[#This Row],[Precio anterior
(cts Dlr/lb)]])/FÍSICOS[[#This Row],[Precio anterior
(cts Dlr/lb)]]</f>
        <v>-9.2341118957086892E-3</v>
      </c>
      <c r="F20" s="11">
        <f t="shared" si="0"/>
        <v>276.14999999999998</v>
      </c>
      <c r="G20" s="12">
        <v>44742</v>
      </c>
      <c r="H20" s="13">
        <f t="shared" si="1"/>
        <v>44741</v>
      </c>
      <c r="I20" s="20">
        <v>44743</v>
      </c>
    </row>
    <row r="21" spans="1:9" x14ac:dyDescent="0.35">
      <c r="A21" s="15" t="s">
        <v>11</v>
      </c>
      <c r="B21" s="14" t="s">
        <v>26</v>
      </c>
      <c r="C21" s="11" t="s">
        <v>46</v>
      </c>
      <c r="D21" s="11">
        <v>267.60000000000002</v>
      </c>
      <c r="E21" s="22">
        <f>(FÍSICOS[[#This Row],[Último precio
(cts Dlr/lb)]]-FÍSICOS[[#This Row],[Precio anterior
(cts Dlr/lb)]])/FÍSICOS[[#This Row],[Precio anterior
(cts Dlr/lb)]]</f>
        <v>-1.3092384289138687E-2</v>
      </c>
      <c r="F21" s="11">
        <f t="shared" si="0"/>
        <v>271.14999999999998</v>
      </c>
      <c r="G21" s="12">
        <v>44742</v>
      </c>
      <c r="H21" s="13">
        <f t="shared" si="1"/>
        <v>44741</v>
      </c>
      <c r="I21" s="20">
        <v>44743</v>
      </c>
    </row>
    <row r="22" spans="1:9" x14ac:dyDescent="0.35">
      <c r="A22" s="15" t="s">
        <v>12</v>
      </c>
      <c r="B22" s="14" t="s">
        <v>27</v>
      </c>
      <c r="C22" s="11" t="s">
        <v>21</v>
      </c>
      <c r="D22" s="11">
        <v>279.60000000000002</v>
      </c>
      <c r="E22" s="22">
        <f>(FÍSICOS[[#This Row],[Último precio
(cts Dlr/lb)]]-FÍSICOS[[#This Row],[Precio anterior
(cts Dlr/lb)]])/FÍSICOS[[#This Row],[Precio anterior
(cts Dlr/lb)]]</f>
        <v>-1.253752428041658E-2</v>
      </c>
      <c r="F22" s="11">
        <f t="shared" si="0"/>
        <v>283.14999999999998</v>
      </c>
      <c r="G22" s="12">
        <v>44742</v>
      </c>
      <c r="H22" s="13">
        <f t="shared" si="1"/>
        <v>44741</v>
      </c>
      <c r="I22" s="20">
        <v>44743</v>
      </c>
    </row>
    <row r="23" spans="1:9" x14ac:dyDescent="0.35">
      <c r="A23" s="15" t="s">
        <v>13</v>
      </c>
      <c r="B23" s="14" t="s">
        <v>28</v>
      </c>
      <c r="C23" s="11" t="s">
        <v>21</v>
      </c>
      <c r="D23" s="11">
        <v>297.60000000000002</v>
      </c>
      <c r="E23" s="22">
        <f>(FÍSICOS[[#This Row],[Último precio
(cts Dlr/lb)]]-FÍSICOS[[#This Row],[Precio anterior
(cts Dlr/lb)]])/FÍSICOS[[#This Row],[Precio anterior
(cts Dlr/lb)]]</f>
        <v>-8.4957521239378796E-3</v>
      </c>
      <c r="F23" s="11">
        <f t="shared" si="0"/>
        <v>300.14999999999998</v>
      </c>
      <c r="G23" s="12">
        <v>44742</v>
      </c>
      <c r="H23" s="13">
        <f t="shared" si="1"/>
        <v>44741</v>
      </c>
      <c r="I23" s="20">
        <v>44743</v>
      </c>
    </row>
    <row r="24" spans="1:9" x14ac:dyDescent="0.35">
      <c r="A24" s="15" t="s">
        <v>14</v>
      </c>
      <c r="B24" s="14" t="s">
        <v>29</v>
      </c>
      <c r="C24" s="11" t="s">
        <v>21</v>
      </c>
      <c r="D24" s="11">
        <v>236.6</v>
      </c>
      <c r="E24" s="22">
        <f>(FÍSICOS[[#This Row],[Último precio
(cts Dlr/lb)]]-FÍSICOS[[#This Row],[Precio anterior
(cts Dlr/lb)]])/FÍSICOS[[#This Row],[Precio anterior
(cts Dlr/lb)]]</f>
        <v>-6.5085030442998586E-3</v>
      </c>
      <c r="F24" s="11">
        <f t="shared" si="0"/>
        <v>238.15</v>
      </c>
      <c r="G24" s="12">
        <v>44742</v>
      </c>
      <c r="H24" s="13">
        <f t="shared" si="1"/>
        <v>44741</v>
      </c>
      <c r="I24" s="20">
        <v>44743</v>
      </c>
    </row>
    <row r="25" spans="1:9" x14ac:dyDescent="0.35">
      <c r="A25" s="15" t="s">
        <v>15</v>
      </c>
      <c r="B25" s="14" t="s">
        <v>30</v>
      </c>
      <c r="C25" s="11" t="s">
        <v>21</v>
      </c>
      <c r="D25" s="11">
        <v>112.71</v>
      </c>
      <c r="E25" s="22">
        <f>(FÍSICOS[[#This Row],[Último precio
(cts Dlr/lb)]]-FÍSICOS[[#This Row],[Precio anterior
(cts Dlr/lb)]])/FÍSICOS[[#This Row],[Precio anterior
(cts Dlr/lb)]]</f>
        <v>-4.4341965235909336E-4</v>
      </c>
      <c r="F25" s="11">
        <f t="shared" si="0"/>
        <v>112.76</v>
      </c>
      <c r="G25" s="12">
        <v>44742</v>
      </c>
      <c r="H25" s="13">
        <f t="shared" si="1"/>
        <v>44741</v>
      </c>
      <c r="I25" s="20">
        <v>44743</v>
      </c>
    </row>
    <row r="26" spans="1:9" x14ac:dyDescent="0.35">
      <c r="A26" s="15" t="s">
        <v>16</v>
      </c>
      <c r="B26" s="14" t="s">
        <v>31</v>
      </c>
      <c r="C26" s="11" t="s">
        <v>21</v>
      </c>
      <c r="D26" s="11">
        <v>130.71</v>
      </c>
      <c r="E26" s="22">
        <f>(FÍSICOS[[#This Row],[Último precio
(cts Dlr/lb)]]-FÍSICOS[[#This Row],[Precio anterior
(cts Dlr/lb)]])/FÍSICOS[[#This Row],[Precio anterior
(cts Dlr/lb)]]</f>
        <v>-3.8237993270100147E-4</v>
      </c>
      <c r="F26" s="11">
        <f t="shared" si="0"/>
        <v>130.76</v>
      </c>
      <c r="G26" s="12">
        <v>44742</v>
      </c>
      <c r="H26" s="13">
        <f t="shared" si="1"/>
        <v>44741</v>
      </c>
      <c r="I26" s="20">
        <v>44743</v>
      </c>
    </row>
    <row r="27" spans="1:9" x14ac:dyDescent="0.35">
      <c r="A27" s="15" t="s">
        <v>17</v>
      </c>
      <c r="B27" s="14" t="s">
        <v>32</v>
      </c>
      <c r="C27" s="11" t="s">
        <v>21</v>
      </c>
      <c r="D27" s="11">
        <v>274.60000000000002</v>
      </c>
      <c r="E27" s="22">
        <f>(FÍSICOS[[#This Row],[Último precio
(cts Dlr/lb)]]-FÍSICOS[[#This Row],[Precio anterior
(cts Dlr/lb)]])/FÍSICOS[[#This Row],[Precio anterior
(cts Dlr/lb)]]</f>
        <v>-9.2007937939742185E-3</v>
      </c>
      <c r="F27" s="11">
        <f t="shared" si="0"/>
        <v>277.14999999999998</v>
      </c>
      <c r="G27" s="12">
        <v>44742</v>
      </c>
      <c r="H27" s="13">
        <f t="shared" si="1"/>
        <v>44741</v>
      </c>
      <c r="I27" s="20">
        <v>44743</v>
      </c>
    </row>
    <row r="28" spans="1:9" x14ac:dyDescent="0.35">
      <c r="A28" s="15" t="s">
        <v>18</v>
      </c>
      <c r="B28" s="14" t="s">
        <v>33</v>
      </c>
      <c r="C28" s="11" t="s">
        <v>35</v>
      </c>
      <c r="D28" s="11">
        <v>89</v>
      </c>
      <c r="E28" s="22">
        <f>(FÍSICOS[[#This Row],[Último precio
(cts Dlr/lb)]]-FÍSICOS[[#This Row],[Precio anterior
(cts Dlr/lb)]])/FÍSICOS[[#This Row],[Precio anterior
(cts Dlr/lb)]]</f>
        <v>0</v>
      </c>
      <c r="F28" s="11">
        <f t="shared" si="0"/>
        <v>89</v>
      </c>
      <c r="G28" s="12">
        <v>44743</v>
      </c>
      <c r="H28" s="13">
        <f t="shared" si="1"/>
        <v>44742</v>
      </c>
      <c r="I28" s="20">
        <v>44743</v>
      </c>
    </row>
    <row r="29" spans="1:9" ht="18.75" thickBot="1" x14ac:dyDescent="0.4">
      <c r="A29" s="15" t="s">
        <v>19</v>
      </c>
      <c r="B29" s="14" t="s">
        <v>34</v>
      </c>
      <c r="C29" s="11" t="s">
        <v>35</v>
      </c>
      <c r="D29" s="11">
        <v>75</v>
      </c>
      <c r="E29" s="22">
        <f>(FÍSICOS[[#This Row],[Último precio
(cts Dlr/lb)]]-FÍSICOS[[#This Row],[Precio anterior
(cts Dlr/lb)]])/FÍSICOS[[#This Row],[Precio anterior
(cts Dlr/lb)]]</f>
        <v>0</v>
      </c>
      <c r="F29" s="11">
        <f t="shared" si="0"/>
        <v>75</v>
      </c>
      <c r="G29" s="12">
        <v>44743</v>
      </c>
      <c r="H29" s="13">
        <f t="shared" si="1"/>
        <v>44742</v>
      </c>
      <c r="I29" s="20">
        <v>44743</v>
      </c>
    </row>
    <row r="30" spans="1:9" x14ac:dyDescent="0.35">
      <c r="A30" s="29" t="s">
        <v>6</v>
      </c>
      <c r="B30" s="31" t="s">
        <v>20</v>
      </c>
      <c r="C30" s="34" t="s">
        <v>21</v>
      </c>
      <c r="D30" s="34">
        <v>118.49</v>
      </c>
      <c r="E30" s="36">
        <f>(FÍSICOS[[#This Row],[Último precio
(cts Dlr/lb)]]-FÍSICOS[[#This Row],[Precio anterior
(cts Dlr/lb)]])/FÍSICOS[[#This Row],[Precio anterior
(cts Dlr/lb)]]</f>
        <v>-1.0191295631108504E-2</v>
      </c>
      <c r="F30" s="34">
        <f>D16</f>
        <v>119.71</v>
      </c>
      <c r="G30" s="38">
        <v>44743</v>
      </c>
      <c r="H30" s="40">
        <f>G16</f>
        <v>44742</v>
      </c>
      <c r="I30" s="42">
        <v>44744</v>
      </c>
    </row>
    <row r="31" spans="1:9" x14ac:dyDescent="0.35">
      <c r="A31" s="30" t="s">
        <v>7</v>
      </c>
      <c r="B31" s="32" t="s">
        <v>22</v>
      </c>
      <c r="C31" s="35" t="s">
        <v>21</v>
      </c>
      <c r="D31" s="35">
        <v>237.15</v>
      </c>
      <c r="E31" s="37">
        <f>(FÍSICOS[[#This Row],[Último precio
(cts Dlr/lb)]]-FÍSICOS[[#This Row],[Precio anterior
(cts Dlr/lb)]])/FÍSICOS[[#This Row],[Precio anterior
(cts Dlr/lb)]]</f>
        <v>-2.246496290189608E-2</v>
      </c>
      <c r="F31" s="35">
        <f t="shared" ref="F31:F43" si="2">D17</f>
        <v>242.6</v>
      </c>
      <c r="G31" s="39">
        <v>44743</v>
      </c>
      <c r="H31" s="41">
        <f t="shared" ref="H31:H43" si="3">G17</f>
        <v>44742</v>
      </c>
      <c r="I31" s="43">
        <v>44744</v>
      </c>
    </row>
    <row r="32" spans="1:9" x14ac:dyDescent="0.35">
      <c r="A32" s="30" t="s">
        <v>8</v>
      </c>
      <c r="B32" s="32" t="s">
        <v>23</v>
      </c>
      <c r="C32" s="35" t="s">
        <v>21</v>
      </c>
      <c r="D32" s="35">
        <v>310.14999999999998</v>
      </c>
      <c r="E32" s="37">
        <f>(FÍSICOS[[#This Row],[Último precio
(cts Dlr/lb)]]-FÍSICOS[[#This Row],[Precio anterior
(cts Dlr/lb)]])/FÍSICOS[[#This Row],[Precio anterior
(cts Dlr/lb)]]</f>
        <v>-1.7268694550063513E-2</v>
      </c>
      <c r="F32" s="35">
        <f t="shared" si="2"/>
        <v>315.60000000000002</v>
      </c>
      <c r="G32" s="39">
        <v>44743</v>
      </c>
      <c r="H32" s="41">
        <f t="shared" si="3"/>
        <v>44742</v>
      </c>
      <c r="I32" s="43">
        <v>44744</v>
      </c>
    </row>
    <row r="33" spans="1:9" x14ac:dyDescent="0.35">
      <c r="A33" s="30" t="s">
        <v>9</v>
      </c>
      <c r="B33" s="33" t="s">
        <v>24</v>
      </c>
      <c r="C33" s="35" t="s">
        <v>21</v>
      </c>
      <c r="D33" s="35">
        <v>312.14999999999998</v>
      </c>
      <c r="E33" s="37">
        <f>(FÍSICOS[[#This Row],[Último precio
(cts Dlr/lb)]]-FÍSICOS[[#This Row],[Precio anterior
(cts Dlr/lb)]])/FÍSICOS[[#This Row],[Precio anterior
(cts Dlr/lb)]]</f>
        <v>-1.7159949622166389E-2</v>
      </c>
      <c r="F33" s="35">
        <f t="shared" si="2"/>
        <v>317.60000000000002</v>
      </c>
      <c r="G33" s="39">
        <v>44743</v>
      </c>
      <c r="H33" s="41">
        <f t="shared" si="3"/>
        <v>44742</v>
      </c>
      <c r="I33" s="43">
        <v>44744</v>
      </c>
    </row>
    <row r="34" spans="1:9" x14ac:dyDescent="0.35">
      <c r="A34" s="30" t="s">
        <v>10</v>
      </c>
      <c r="B34" s="33" t="s">
        <v>25</v>
      </c>
      <c r="C34" s="35" t="s">
        <v>21</v>
      </c>
      <c r="D34" s="35">
        <v>268.14999999999998</v>
      </c>
      <c r="E34" s="37">
        <f>(FÍSICOS[[#This Row],[Último precio
(cts Dlr/lb)]]-FÍSICOS[[#This Row],[Precio anterior
(cts Dlr/lb)]])/FÍSICOS[[#This Row],[Precio anterior
(cts Dlr/lb)]]</f>
        <v>-1.9919590643275017E-2</v>
      </c>
      <c r="F34" s="35">
        <f t="shared" si="2"/>
        <v>273.60000000000002</v>
      </c>
      <c r="G34" s="39">
        <v>44743</v>
      </c>
      <c r="H34" s="41">
        <f t="shared" si="3"/>
        <v>44742</v>
      </c>
      <c r="I34" s="43">
        <v>44744</v>
      </c>
    </row>
    <row r="35" spans="1:9" x14ac:dyDescent="0.35">
      <c r="A35" s="30" t="s">
        <v>11</v>
      </c>
      <c r="B35" s="33" t="s">
        <v>26</v>
      </c>
      <c r="C35" s="35" t="s">
        <v>46</v>
      </c>
      <c r="D35" s="35">
        <v>262.14999999999998</v>
      </c>
      <c r="E35" s="37">
        <f>(FÍSICOS[[#This Row],[Último precio
(cts Dlr/lb)]]-FÍSICOS[[#This Row],[Precio anterior
(cts Dlr/lb)]])/FÍSICOS[[#This Row],[Precio anterior
(cts Dlr/lb)]]</f>
        <v>-2.0366218236173562E-2</v>
      </c>
      <c r="F35" s="35">
        <f t="shared" si="2"/>
        <v>267.60000000000002</v>
      </c>
      <c r="G35" s="39">
        <v>44743</v>
      </c>
      <c r="H35" s="41">
        <f t="shared" si="3"/>
        <v>44742</v>
      </c>
      <c r="I35" s="43">
        <v>44744</v>
      </c>
    </row>
    <row r="36" spans="1:9" x14ac:dyDescent="0.35">
      <c r="A36" s="30" t="s">
        <v>12</v>
      </c>
      <c r="B36" s="33" t="s">
        <v>27</v>
      </c>
      <c r="C36" s="35" t="s">
        <v>21</v>
      </c>
      <c r="D36" s="35">
        <v>274.14999999999998</v>
      </c>
      <c r="E36" s="37">
        <f>(FÍSICOS[[#This Row],[Último precio
(cts Dlr/lb)]]-FÍSICOS[[#This Row],[Precio anterior
(cts Dlr/lb)]])/FÍSICOS[[#This Row],[Precio anterior
(cts Dlr/lb)]]</f>
        <v>-1.9492131616595298E-2</v>
      </c>
      <c r="F36" s="35">
        <f t="shared" si="2"/>
        <v>279.60000000000002</v>
      </c>
      <c r="G36" s="39">
        <v>44743</v>
      </c>
      <c r="H36" s="41">
        <f t="shared" si="3"/>
        <v>44742</v>
      </c>
      <c r="I36" s="43">
        <v>44744</v>
      </c>
    </row>
    <row r="37" spans="1:9" x14ac:dyDescent="0.35">
      <c r="A37" s="30" t="s">
        <v>13</v>
      </c>
      <c r="B37" s="33" t="s">
        <v>28</v>
      </c>
      <c r="C37" s="35" t="s">
        <v>21</v>
      </c>
      <c r="D37" s="35">
        <v>292.14999999999998</v>
      </c>
      <c r="E37" s="37">
        <f>(FÍSICOS[[#This Row],[Último precio
(cts Dlr/lb)]]-FÍSICOS[[#This Row],[Precio anterior
(cts Dlr/lb)]])/FÍSICOS[[#This Row],[Precio anterior
(cts Dlr/lb)]]</f>
        <v>-1.8313172043010903E-2</v>
      </c>
      <c r="F37" s="35">
        <f t="shared" si="2"/>
        <v>297.60000000000002</v>
      </c>
      <c r="G37" s="39">
        <v>44743</v>
      </c>
      <c r="H37" s="41">
        <f t="shared" si="3"/>
        <v>44742</v>
      </c>
      <c r="I37" s="43">
        <v>44744</v>
      </c>
    </row>
    <row r="38" spans="1:9" x14ac:dyDescent="0.35">
      <c r="A38" s="30" t="s">
        <v>14</v>
      </c>
      <c r="B38" s="33" t="s">
        <v>29</v>
      </c>
      <c r="C38" s="35" t="s">
        <v>21</v>
      </c>
      <c r="D38" s="35">
        <v>231.15</v>
      </c>
      <c r="E38" s="37">
        <f>(FÍSICOS[[#This Row],[Último precio
(cts Dlr/lb)]]-FÍSICOS[[#This Row],[Precio anterior
(cts Dlr/lb)]])/FÍSICOS[[#This Row],[Precio anterior
(cts Dlr/lb)]]</f>
        <v>-2.3034657650042218E-2</v>
      </c>
      <c r="F38" s="35">
        <f t="shared" si="2"/>
        <v>236.6</v>
      </c>
      <c r="G38" s="39">
        <v>44743</v>
      </c>
      <c r="H38" s="41">
        <f t="shared" si="3"/>
        <v>44742</v>
      </c>
      <c r="I38" s="43">
        <v>44744</v>
      </c>
    </row>
    <row r="39" spans="1:9" x14ac:dyDescent="0.35">
      <c r="A39" s="30" t="s">
        <v>15</v>
      </c>
      <c r="B39" s="33" t="s">
        <v>30</v>
      </c>
      <c r="C39" s="35" t="s">
        <v>21</v>
      </c>
      <c r="D39" s="35">
        <v>111.49</v>
      </c>
      <c r="E39" s="37">
        <f>(FÍSICOS[[#This Row],[Último precio
(cts Dlr/lb)]]-FÍSICOS[[#This Row],[Precio anterior
(cts Dlr/lb)]])/FÍSICOS[[#This Row],[Precio anterior
(cts Dlr/lb)]]</f>
        <v>-1.082423919794161E-2</v>
      </c>
      <c r="F39" s="35">
        <f t="shared" si="2"/>
        <v>112.71</v>
      </c>
      <c r="G39" s="39">
        <v>44743</v>
      </c>
      <c r="H39" s="41">
        <f t="shared" si="3"/>
        <v>44742</v>
      </c>
      <c r="I39" s="43">
        <v>44744</v>
      </c>
    </row>
    <row r="40" spans="1:9" x14ac:dyDescent="0.35">
      <c r="A40" s="30" t="s">
        <v>16</v>
      </c>
      <c r="B40" s="33" t="s">
        <v>31</v>
      </c>
      <c r="C40" s="35" t="s">
        <v>21</v>
      </c>
      <c r="D40" s="35">
        <v>129.49</v>
      </c>
      <c r="E40" s="37">
        <f>(FÍSICOS[[#This Row],[Último precio
(cts Dlr/lb)]]-FÍSICOS[[#This Row],[Precio anterior
(cts Dlr/lb)]])/FÍSICOS[[#This Row],[Precio anterior
(cts Dlr/lb)]]</f>
        <v>-9.3336393542957606E-3</v>
      </c>
      <c r="F40" s="35">
        <f t="shared" si="2"/>
        <v>130.71</v>
      </c>
      <c r="G40" s="39">
        <v>44743</v>
      </c>
      <c r="H40" s="41">
        <f t="shared" si="3"/>
        <v>44742</v>
      </c>
      <c r="I40" s="43">
        <v>44744</v>
      </c>
    </row>
    <row r="41" spans="1:9" x14ac:dyDescent="0.35">
      <c r="A41" s="30" t="s">
        <v>17</v>
      </c>
      <c r="B41" s="33" t="s">
        <v>32</v>
      </c>
      <c r="C41" s="35" t="s">
        <v>21</v>
      </c>
      <c r="D41" s="35">
        <v>269.14999999999998</v>
      </c>
      <c r="E41" s="37">
        <f>(FÍSICOS[[#This Row],[Último precio
(cts Dlr/lb)]]-FÍSICOS[[#This Row],[Precio anterior
(cts Dlr/lb)]])/FÍSICOS[[#This Row],[Precio anterior
(cts Dlr/lb)]]</f>
        <v>-1.9847050254916405E-2</v>
      </c>
      <c r="F41" s="35">
        <f t="shared" si="2"/>
        <v>274.60000000000002</v>
      </c>
      <c r="G41" s="39">
        <v>44743</v>
      </c>
      <c r="H41" s="41">
        <f t="shared" si="3"/>
        <v>44742</v>
      </c>
      <c r="I41" s="43">
        <v>44744</v>
      </c>
    </row>
    <row r="42" spans="1:9" x14ac:dyDescent="0.35">
      <c r="A42" s="30" t="s">
        <v>18</v>
      </c>
      <c r="B42" s="33" t="s">
        <v>33</v>
      </c>
      <c r="C42" s="35" t="s">
        <v>35</v>
      </c>
      <c r="D42" s="35">
        <v>89</v>
      </c>
      <c r="E42" s="37">
        <f>(FÍSICOS[[#This Row],[Último precio
(cts Dlr/lb)]]-FÍSICOS[[#This Row],[Precio anterior
(cts Dlr/lb)]])/FÍSICOS[[#This Row],[Precio anterior
(cts Dlr/lb)]]</f>
        <v>0</v>
      </c>
      <c r="F42" s="35">
        <f t="shared" si="2"/>
        <v>89</v>
      </c>
      <c r="G42" s="39">
        <v>44743</v>
      </c>
      <c r="H42" s="41">
        <f t="shared" si="3"/>
        <v>44743</v>
      </c>
      <c r="I42" s="43">
        <v>44744</v>
      </c>
    </row>
    <row r="43" spans="1:9" ht="18.75" thickBot="1" x14ac:dyDescent="0.4">
      <c r="A43" s="30" t="s">
        <v>19</v>
      </c>
      <c r="B43" s="33" t="s">
        <v>34</v>
      </c>
      <c r="C43" s="35" t="s">
        <v>35</v>
      </c>
      <c r="D43" s="35">
        <v>75</v>
      </c>
      <c r="E43" s="37">
        <f>(FÍSICOS[[#This Row],[Último precio
(cts Dlr/lb)]]-FÍSICOS[[#This Row],[Precio anterior
(cts Dlr/lb)]])/FÍSICOS[[#This Row],[Precio anterior
(cts Dlr/lb)]]</f>
        <v>0</v>
      </c>
      <c r="F43" s="35">
        <f t="shared" si="2"/>
        <v>75</v>
      </c>
      <c r="G43" s="39">
        <v>44743</v>
      </c>
      <c r="H43" s="41">
        <f t="shared" si="3"/>
        <v>44743</v>
      </c>
      <c r="I43" s="43">
        <v>44744</v>
      </c>
    </row>
    <row r="44" spans="1:9" x14ac:dyDescent="0.35">
      <c r="A44" s="29" t="s">
        <v>6</v>
      </c>
      <c r="B44" s="31" t="s">
        <v>20</v>
      </c>
      <c r="C44" s="34" t="s">
        <v>21</v>
      </c>
      <c r="D44" s="34">
        <v>118.49</v>
      </c>
      <c r="E44" s="36">
        <f>(FÍSICOS[[#This Row],[Último precio
(cts Dlr/lb)]]-FÍSICOS[[#This Row],[Precio anterior
(cts Dlr/lb)]])/FÍSICOS[[#This Row],[Precio anterior
(cts Dlr/lb)]]</f>
        <v>0</v>
      </c>
      <c r="F44" s="34">
        <f>D30</f>
        <v>118.49</v>
      </c>
      <c r="G44" s="38">
        <v>44743</v>
      </c>
      <c r="H44" s="40">
        <f>G30</f>
        <v>44743</v>
      </c>
      <c r="I44" s="42">
        <v>44746</v>
      </c>
    </row>
    <row r="45" spans="1:9" x14ac:dyDescent="0.35">
      <c r="A45" s="30" t="s">
        <v>7</v>
      </c>
      <c r="B45" s="32" t="s">
        <v>22</v>
      </c>
      <c r="C45" s="35" t="s">
        <v>21</v>
      </c>
      <c r="D45" s="35">
        <v>237.15</v>
      </c>
      <c r="E45" s="37">
        <f>(FÍSICOS[[#This Row],[Último precio
(cts Dlr/lb)]]-FÍSICOS[[#This Row],[Precio anterior
(cts Dlr/lb)]])/FÍSICOS[[#This Row],[Precio anterior
(cts Dlr/lb)]]</f>
        <v>0</v>
      </c>
      <c r="F45" s="35">
        <f t="shared" ref="F45:F57" si="4">D31</f>
        <v>237.15</v>
      </c>
      <c r="G45" s="39">
        <v>44743</v>
      </c>
      <c r="H45" s="41">
        <f t="shared" ref="H45:H57" si="5">G31</f>
        <v>44743</v>
      </c>
      <c r="I45" s="43">
        <v>44746</v>
      </c>
    </row>
    <row r="46" spans="1:9" x14ac:dyDescent="0.35">
      <c r="A46" s="30" t="s">
        <v>8</v>
      </c>
      <c r="B46" s="32" t="s">
        <v>23</v>
      </c>
      <c r="C46" s="35" t="s">
        <v>21</v>
      </c>
      <c r="D46" s="35">
        <v>310.14999999999998</v>
      </c>
      <c r="E46" s="37">
        <f>(FÍSICOS[[#This Row],[Último precio
(cts Dlr/lb)]]-FÍSICOS[[#This Row],[Precio anterior
(cts Dlr/lb)]])/FÍSICOS[[#This Row],[Precio anterior
(cts Dlr/lb)]]</f>
        <v>0</v>
      </c>
      <c r="F46" s="35">
        <f t="shared" si="4"/>
        <v>310.14999999999998</v>
      </c>
      <c r="G46" s="39">
        <v>44743</v>
      </c>
      <c r="H46" s="41">
        <f t="shared" si="5"/>
        <v>44743</v>
      </c>
      <c r="I46" s="43">
        <v>44746</v>
      </c>
    </row>
    <row r="47" spans="1:9" x14ac:dyDescent="0.35">
      <c r="A47" s="30" t="s">
        <v>9</v>
      </c>
      <c r="B47" s="33" t="s">
        <v>24</v>
      </c>
      <c r="C47" s="35" t="s">
        <v>21</v>
      </c>
      <c r="D47" s="35">
        <v>312.14999999999998</v>
      </c>
      <c r="E47" s="37">
        <f>(FÍSICOS[[#This Row],[Último precio
(cts Dlr/lb)]]-FÍSICOS[[#This Row],[Precio anterior
(cts Dlr/lb)]])/FÍSICOS[[#This Row],[Precio anterior
(cts Dlr/lb)]]</f>
        <v>0</v>
      </c>
      <c r="F47" s="35">
        <f t="shared" si="4"/>
        <v>312.14999999999998</v>
      </c>
      <c r="G47" s="39">
        <v>44743</v>
      </c>
      <c r="H47" s="41">
        <f t="shared" si="5"/>
        <v>44743</v>
      </c>
      <c r="I47" s="43">
        <v>44746</v>
      </c>
    </row>
    <row r="48" spans="1:9" x14ac:dyDescent="0.35">
      <c r="A48" s="30" t="s">
        <v>10</v>
      </c>
      <c r="B48" s="33" t="s">
        <v>25</v>
      </c>
      <c r="C48" s="35" t="s">
        <v>21</v>
      </c>
      <c r="D48" s="35">
        <v>268.14999999999998</v>
      </c>
      <c r="E48" s="37">
        <f>(FÍSICOS[[#This Row],[Último precio
(cts Dlr/lb)]]-FÍSICOS[[#This Row],[Precio anterior
(cts Dlr/lb)]])/FÍSICOS[[#This Row],[Precio anterior
(cts Dlr/lb)]]</f>
        <v>0</v>
      </c>
      <c r="F48" s="35">
        <f t="shared" si="4"/>
        <v>268.14999999999998</v>
      </c>
      <c r="G48" s="39">
        <v>44743</v>
      </c>
      <c r="H48" s="41">
        <f t="shared" si="5"/>
        <v>44743</v>
      </c>
      <c r="I48" s="43">
        <v>44746</v>
      </c>
    </row>
    <row r="49" spans="1:9" x14ac:dyDescent="0.35">
      <c r="A49" s="30" t="s">
        <v>11</v>
      </c>
      <c r="B49" s="33" t="s">
        <v>26</v>
      </c>
      <c r="C49" s="35" t="s">
        <v>46</v>
      </c>
      <c r="D49" s="35">
        <v>262.14999999999998</v>
      </c>
      <c r="E49" s="37">
        <f>(FÍSICOS[[#This Row],[Último precio
(cts Dlr/lb)]]-FÍSICOS[[#This Row],[Precio anterior
(cts Dlr/lb)]])/FÍSICOS[[#This Row],[Precio anterior
(cts Dlr/lb)]]</f>
        <v>0</v>
      </c>
      <c r="F49" s="35">
        <f t="shared" si="4"/>
        <v>262.14999999999998</v>
      </c>
      <c r="G49" s="39">
        <v>44743</v>
      </c>
      <c r="H49" s="41">
        <f t="shared" si="5"/>
        <v>44743</v>
      </c>
      <c r="I49" s="43">
        <v>44746</v>
      </c>
    </row>
    <row r="50" spans="1:9" x14ac:dyDescent="0.35">
      <c r="A50" s="30" t="s">
        <v>12</v>
      </c>
      <c r="B50" s="33" t="s">
        <v>27</v>
      </c>
      <c r="C50" s="35" t="s">
        <v>21</v>
      </c>
      <c r="D50" s="35">
        <v>274.14999999999998</v>
      </c>
      <c r="E50" s="37">
        <f>(FÍSICOS[[#This Row],[Último precio
(cts Dlr/lb)]]-FÍSICOS[[#This Row],[Precio anterior
(cts Dlr/lb)]])/FÍSICOS[[#This Row],[Precio anterior
(cts Dlr/lb)]]</f>
        <v>0</v>
      </c>
      <c r="F50" s="35">
        <f t="shared" si="4"/>
        <v>274.14999999999998</v>
      </c>
      <c r="G50" s="39">
        <v>44743</v>
      </c>
      <c r="H50" s="41">
        <f t="shared" si="5"/>
        <v>44743</v>
      </c>
      <c r="I50" s="43">
        <v>44746</v>
      </c>
    </row>
    <row r="51" spans="1:9" x14ac:dyDescent="0.35">
      <c r="A51" s="30" t="s">
        <v>13</v>
      </c>
      <c r="B51" s="33" t="s">
        <v>28</v>
      </c>
      <c r="C51" s="35" t="s">
        <v>21</v>
      </c>
      <c r="D51" s="35">
        <v>292.14999999999998</v>
      </c>
      <c r="E51" s="37">
        <f>(FÍSICOS[[#This Row],[Último precio
(cts Dlr/lb)]]-FÍSICOS[[#This Row],[Precio anterior
(cts Dlr/lb)]])/FÍSICOS[[#This Row],[Precio anterior
(cts Dlr/lb)]]</f>
        <v>0</v>
      </c>
      <c r="F51" s="35">
        <f t="shared" si="4"/>
        <v>292.14999999999998</v>
      </c>
      <c r="G51" s="39">
        <v>44743</v>
      </c>
      <c r="H51" s="41">
        <f t="shared" si="5"/>
        <v>44743</v>
      </c>
      <c r="I51" s="43">
        <v>44746</v>
      </c>
    </row>
    <row r="52" spans="1:9" x14ac:dyDescent="0.35">
      <c r="A52" s="30" t="s">
        <v>14</v>
      </c>
      <c r="B52" s="33" t="s">
        <v>29</v>
      </c>
      <c r="C52" s="35" t="s">
        <v>21</v>
      </c>
      <c r="D52" s="35">
        <v>231.15</v>
      </c>
      <c r="E52" s="37">
        <f>(FÍSICOS[[#This Row],[Último precio
(cts Dlr/lb)]]-FÍSICOS[[#This Row],[Precio anterior
(cts Dlr/lb)]])/FÍSICOS[[#This Row],[Precio anterior
(cts Dlr/lb)]]</f>
        <v>0</v>
      </c>
      <c r="F52" s="35">
        <f t="shared" si="4"/>
        <v>231.15</v>
      </c>
      <c r="G52" s="39">
        <v>44743</v>
      </c>
      <c r="H52" s="41">
        <f t="shared" si="5"/>
        <v>44743</v>
      </c>
      <c r="I52" s="43">
        <v>44746</v>
      </c>
    </row>
    <row r="53" spans="1:9" x14ac:dyDescent="0.35">
      <c r="A53" s="30" t="s">
        <v>15</v>
      </c>
      <c r="B53" s="33" t="s">
        <v>30</v>
      </c>
      <c r="C53" s="35" t="s">
        <v>21</v>
      </c>
      <c r="D53" s="35">
        <v>111.49</v>
      </c>
      <c r="E53" s="37">
        <f>(FÍSICOS[[#This Row],[Último precio
(cts Dlr/lb)]]-FÍSICOS[[#This Row],[Precio anterior
(cts Dlr/lb)]])/FÍSICOS[[#This Row],[Precio anterior
(cts Dlr/lb)]]</f>
        <v>0</v>
      </c>
      <c r="F53" s="35">
        <f t="shared" si="4"/>
        <v>111.49</v>
      </c>
      <c r="G53" s="39">
        <v>44743</v>
      </c>
      <c r="H53" s="41">
        <f t="shared" si="5"/>
        <v>44743</v>
      </c>
      <c r="I53" s="43">
        <v>44746</v>
      </c>
    </row>
    <row r="54" spans="1:9" x14ac:dyDescent="0.35">
      <c r="A54" s="30" t="s">
        <v>16</v>
      </c>
      <c r="B54" s="33" t="s">
        <v>31</v>
      </c>
      <c r="C54" s="35" t="s">
        <v>21</v>
      </c>
      <c r="D54" s="35">
        <v>129.49</v>
      </c>
      <c r="E54" s="37">
        <f>(FÍSICOS[[#This Row],[Último precio
(cts Dlr/lb)]]-FÍSICOS[[#This Row],[Precio anterior
(cts Dlr/lb)]])/FÍSICOS[[#This Row],[Precio anterior
(cts Dlr/lb)]]</f>
        <v>0</v>
      </c>
      <c r="F54" s="35">
        <f t="shared" si="4"/>
        <v>129.49</v>
      </c>
      <c r="G54" s="39">
        <v>44743</v>
      </c>
      <c r="H54" s="41">
        <f t="shared" si="5"/>
        <v>44743</v>
      </c>
      <c r="I54" s="43">
        <v>44746</v>
      </c>
    </row>
    <row r="55" spans="1:9" x14ac:dyDescent="0.35">
      <c r="A55" s="30" t="s">
        <v>17</v>
      </c>
      <c r="B55" s="33" t="s">
        <v>32</v>
      </c>
      <c r="C55" s="35" t="s">
        <v>21</v>
      </c>
      <c r="D55" s="35">
        <v>269.14999999999998</v>
      </c>
      <c r="E55" s="37">
        <f>(FÍSICOS[[#This Row],[Último precio
(cts Dlr/lb)]]-FÍSICOS[[#This Row],[Precio anterior
(cts Dlr/lb)]])/FÍSICOS[[#This Row],[Precio anterior
(cts Dlr/lb)]]</f>
        <v>0</v>
      </c>
      <c r="F55" s="35">
        <f t="shared" si="4"/>
        <v>269.14999999999998</v>
      </c>
      <c r="G55" s="39">
        <v>44743</v>
      </c>
      <c r="H55" s="41">
        <f t="shared" si="5"/>
        <v>44743</v>
      </c>
      <c r="I55" s="43">
        <v>44746</v>
      </c>
    </row>
    <row r="56" spans="1:9" x14ac:dyDescent="0.35">
      <c r="A56" s="30" t="s">
        <v>18</v>
      </c>
      <c r="B56" s="33" t="s">
        <v>33</v>
      </c>
      <c r="C56" s="35" t="s">
        <v>35</v>
      </c>
      <c r="D56" s="35">
        <v>89</v>
      </c>
      <c r="E56" s="37">
        <f>(FÍSICOS[[#This Row],[Último precio
(cts Dlr/lb)]]-FÍSICOS[[#This Row],[Precio anterior
(cts Dlr/lb)]])/FÍSICOS[[#This Row],[Precio anterior
(cts Dlr/lb)]]</f>
        <v>0</v>
      </c>
      <c r="F56" s="35">
        <f t="shared" si="4"/>
        <v>89</v>
      </c>
      <c r="G56" s="39">
        <v>44746</v>
      </c>
      <c r="H56" s="41">
        <f t="shared" si="5"/>
        <v>44743</v>
      </c>
      <c r="I56" s="43">
        <v>44746</v>
      </c>
    </row>
    <row r="57" spans="1:9" ht="18.75" thickBot="1" x14ac:dyDescent="0.4">
      <c r="A57" s="30" t="s">
        <v>19</v>
      </c>
      <c r="B57" s="33" t="s">
        <v>34</v>
      </c>
      <c r="C57" s="35" t="s">
        <v>35</v>
      </c>
      <c r="D57" s="35">
        <v>75</v>
      </c>
      <c r="E57" s="37">
        <f>(FÍSICOS[[#This Row],[Último precio
(cts Dlr/lb)]]-FÍSICOS[[#This Row],[Precio anterior
(cts Dlr/lb)]])/FÍSICOS[[#This Row],[Precio anterior
(cts Dlr/lb)]]</f>
        <v>0</v>
      </c>
      <c r="F57" s="35">
        <f t="shared" si="4"/>
        <v>75</v>
      </c>
      <c r="G57" s="39">
        <v>44746</v>
      </c>
      <c r="H57" s="41">
        <f t="shared" si="5"/>
        <v>44743</v>
      </c>
      <c r="I57" s="43">
        <v>44746</v>
      </c>
    </row>
    <row r="58" spans="1:9" x14ac:dyDescent="0.35">
      <c r="A58" s="29" t="s">
        <v>6</v>
      </c>
      <c r="B58" s="31" t="s">
        <v>20</v>
      </c>
      <c r="C58" s="34" t="s">
        <v>21</v>
      </c>
      <c r="D58" s="34">
        <v>118.49</v>
      </c>
      <c r="E58" s="36">
        <f>(FÍSICOS[[#This Row],[Último precio
(cts Dlr/lb)]]-FÍSICOS[[#This Row],[Precio anterior
(cts Dlr/lb)]])/FÍSICOS[[#This Row],[Precio anterior
(cts Dlr/lb)]]</f>
        <v>0</v>
      </c>
      <c r="F58" s="34">
        <f>D44</f>
        <v>118.49</v>
      </c>
      <c r="G58" s="38">
        <v>44746</v>
      </c>
      <c r="H58" s="40">
        <f>G44</f>
        <v>44743</v>
      </c>
      <c r="I58" s="42">
        <v>44747</v>
      </c>
    </row>
    <row r="59" spans="1:9" x14ac:dyDescent="0.35">
      <c r="A59" s="30" t="s">
        <v>7</v>
      </c>
      <c r="B59" s="32" t="s">
        <v>22</v>
      </c>
      <c r="C59" s="35" t="s">
        <v>21</v>
      </c>
      <c r="D59" s="35">
        <v>237.15</v>
      </c>
      <c r="E59" s="37">
        <f>(FÍSICOS[[#This Row],[Último precio
(cts Dlr/lb)]]-FÍSICOS[[#This Row],[Precio anterior
(cts Dlr/lb)]])/FÍSICOS[[#This Row],[Precio anterior
(cts Dlr/lb)]]</f>
        <v>0</v>
      </c>
      <c r="F59" s="35">
        <f t="shared" ref="F59:F71" si="6">D45</f>
        <v>237.15</v>
      </c>
      <c r="G59" s="39">
        <v>44746</v>
      </c>
      <c r="H59" s="41">
        <f t="shared" ref="H59:H71" si="7">G45</f>
        <v>44743</v>
      </c>
      <c r="I59" s="43">
        <v>44747</v>
      </c>
    </row>
    <row r="60" spans="1:9" x14ac:dyDescent="0.35">
      <c r="A60" s="30" t="s">
        <v>8</v>
      </c>
      <c r="B60" s="32" t="s">
        <v>23</v>
      </c>
      <c r="C60" s="35" t="s">
        <v>21</v>
      </c>
      <c r="D60" s="35">
        <v>310.14999999999998</v>
      </c>
      <c r="E60" s="37">
        <f>(FÍSICOS[[#This Row],[Último precio
(cts Dlr/lb)]]-FÍSICOS[[#This Row],[Precio anterior
(cts Dlr/lb)]])/FÍSICOS[[#This Row],[Precio anterior
(cts Dlr/lb)]]</f>
        <v>0</v>
      </c>
      <c r="F60" s="35">
        <f t="shared" si="6"/>
        <v>310.14999999999998</v>
      </c>
      <c r="G60" s="39">
        <v>44746</v>
      </c>
      <c r="H60" s="41">
        <f t="shared" si="7"/>
        <v>44743</v>
      </c>
      <c r="I60" s="43">
        <v>44747</v>
      </c>
    </row>
    <row r="61" spans="1:9" x14ac:dyDescent="0.35">
      <c r="A61" s="30" t="s">
        <v>9</v>
      </c>
      <c r="B61" s="33" t="s">
        <v>24</v>
      </c>
      <c r="C61" s="35" t="s">
        <v>21</v>
      </c>
      <c r="D61" s="35">
        <v>312.14999999999998</v>
      </c>
      <c r="E61" s="37">
        <f>(FÍSICOS[[#This Row],[Último precio
(cts Dlr/lb)]]-FÍSICOS[[#This Row],[Precio anterior
(cts Dlr/lb)]])/FÍSICOS[[#This Row],[Precio anterior
(cts Dlr/lb)]]</f>
        <v>0</v>
      </c>
      <c r="F61" s="35">
        <f t="shared" si="6"/>
        <v>312.14999999999998</v>
      </c>
      <c r="G61" s="39">
        <v>44746</v>
      </c>
      <c r="H61" s="41">
        <f t="shared" si="7"/>
        <v>44743</v>
      </c>
      <c r="I61" s="43">
        <v>44747</v>
      </c>
    </row>
    <row r="62" spans="1:9" x14ac:dyDescent="0.35">
      <c r="A62" s="30" t="s">
        <v>10</v>
      </c>
      <c r="B62" s="33" t="s">
        <v>25</v>
      </c>
      <c r="C62" s="35" t="s">
        <v>21</v>
      </c>
      <c r="D62" s="35">
        <v>268.14999999999998</v>
      </c>
      <c r="E62" s="37">
        <f>(FÍSICOS[[#This Row],[Último precio
(cts Dlr/lb)]]-FÍSICOS[[#This Row],[Precio anterior
(cts Dlr/lb)]])/FÍSICOS[[#This Row],[Precio anterior
(cts Dlr/lb)]]</f>
        <v>0</v>
      </c>
      <c r="F62" s="35">
        <f t="shared" si="6"/>
        <v>268.14999999999998</v>
      </c>
      <c r="G62" s="39">
        <v>44746</v>
      </c>
      <c r="H62" s="41">
        <f t="shared" si="7"/>
        <v>44743</v>
      </c>
      <c r="I62" s="43">
        <v>44747</v>
      </c>
    </row>
    <row r="63" spans="1:9" x14ac:dyDescent="0.35">
      <c r="A63" s="30" t="s">
        <v>11</v>
      </c>
      <c r="B63" s="33" t="s">
        <v>26</v>
      </c>
      <c r="C63" s="35" t="s">
        <v>46</v>
      </c>
      <c r="D63" s="35">
        <v>262.14999999999998</v>
      </c>
      <c r="E63" s="37">
        <f>(FÍSICOS[[#This Row],[Último precio
(cts Dlr/lb)]]-FÍSICOS[[#This Row],[Precio anterior
(cts Dlr/lb)]])/FÍSICOS[[#This Row],[Precio anterior
(cts Dlr/lb)]]</f>
        <v>0</v>
      </c>
      <c r="F63" s="35">
        <f t="shared" si="6"/>
        <v>262.14999999999998</v>
      </c>
      <c r="G63" s="39">
        <v>44746</v>
      </c>
      <c r="H63" s="41">
        <f t="shared" si="7"/>
        <v>44743</v>
      </c>
      <c r="I63" s="43">
        <v>44747</v>
      </c>
    </row>
    <row r="64" spans="1:9" x14ac:dyDescent="0.35">
      <c r="A64" s="30" t="s">
        <v>12</v>
      </c>
      <c r="B64" s="33" t="s">
        <v>27</v>
      </c>
      <c r="C64" s="35" t="s">
        <v>21</v>
      </c>
      <c r="D64" s="35">
        <v>274.14999999999998</v>
      </c>
      <c r="E64" s="37">
        <f>(FÍSICOS[[#This Row],[Último precio
(cts Dlr/lb)]]-FÍSICOS[[#This Row],[Precio anterior
(cts Dlr/lb)]])/FÍSICOS[[#This Row],[Precio anterior
(cts Dlr/lb)]]</f>
        <v>0</v>
      </c>
      <c r="F64" s="35">
        <f t="shared" si="6"/>
        <v>274.14999999999998</v>
      </c>
      <c r="G64" s="39">
        <v>44746</v>
      </c>
      <c r="H64" s="41">
        <f t="shared" si="7"/>
        <v>44743</v>
      </c>
      <c r="I64" s="43">
        <v>44747</v>
      </c>
    </row>
    <row r="65" spans="1:9" x14ac:dyDescent="0.35">
      <c r="A65" s="30" t="s">
        <v>13</v>
      </c>
      <c r="B65" s="33" t="s">
        <v>28</v>
      </c>
      <c r="C65" s="35" t="s">
        <v>21</v>
      </c>
      <c r="D65" s="35">
        <v>292.14999999999998</v>
      </c>
      <c r="E65" s="37">
        <f>(FÍSICOS[[#This Row],[Último precio
(cts Dlr/lb)]]-FÍSICOS[[#This Row],[Precio anterior
(cts Dlr/lb)]])/FÍSICOS[[#This Row],[Precio anterior
(cts Dlr/lb)]]</f>
        <v>0</v>
      </c>
      <c r="F65" s="35">
        <f t="shared" si="6"/>
        <v>292.14999999999998</v>
      </c>
      <c r="G65" s="39">
        <v>44746</v>
      </c>
      <c r="H65" s="41">
        <f t="shared" si="7"/>
        <v>44743</v>
      </c>
      <c r="I65" s="43">
        <v>44747</v>
      </c>
    </row>
    <row r="66" spans="1:9" x14ac:dyDescent="0.35">
      <c r="A66" s="30" t="s">
        <v>14</v>
      </c>
      <c r="B66" s="33" t="s">
        <v>29</v>
      </c>
      <c r="C66" s="35" t="s">
        <v>21</v>
      </c>
      <c r="D66" s="35">
        <v>231.15</v>
      </c>
      <c r="E66" s="37">
        <f>(FÍSICOS[[#This Row],[Último precio
(cts Dlr/lb)]]-FÍSICOS[[#This Row],[Precio anterior
(cts Dlr/lb)]])/FÍSICOS[[#This Row],[Precio anterior
(cts Dlr/lb)]]</f>
        <v>0</v>
      </c>
      <c r="F66" s="35">
        <f t="shared" si="6"/>
        <v>231.15</v>
      </c>
      <c r="G66" s="39">
        <v>44746</v>
      </c>
      <c r="H66" s="41">
        <f t="shared" si="7"/>
        <v>44743</v>
      </c>
      <c r="I66" s="43">
        <v>44747</v>
      </c>
    </row>
    <row r="67" spans="1:9" x14ac:dyDescent="0.35">
      <c r="A67" s="30" t="s">
        <v>15</v>
      </c>
      <c r="B67" s="33" t="s">
        <v>30</v>
      </c>
      <c r="C67" s="35" t="s">
        <v>21</v>
      </c>
      <c r="D67" s="35">
        <v>111.49</v>
      </c>
      <c r="E67" s="37">
        <f>(FÍSICOS[[#This Row],[Último precio
(cts Dlr/lb)]]-FÍSICOS[[#This Row],[Precio anterior
(cts Dlr/lb)]])/FÍSICOS[[#This Row],[Precio anterior
(cts Dlr/lb)]]</f>
        <v>0</v>
      </c>
      <c r="F67" s="35">
        <f t="shared" si="6"/>
        <v>111.49</v>
      </c>
      <c r="G67" s="39">
        <v>44746</v>
      </c>
      <c r="H67" s="41">
        <f t="shared" si="7"/>
        <v>44743</v>
      </c>
      <c r="I67" s="43">
        <v>44747</v>
      </c>
    </row>
    <row r="68" spans="1:9" x14ac:dyDescent="0.35">
      <c r="A68" s="30" t="s">
        <v>16</v>
      </c>
      <c r="B68" s="33" t="s">
        <v>31</v>
      </c>
      <c r="C68" s="35" t="s">
        <v>21</v>
      </c>
      <c r="D68" s="35">
        <v>129.49</v>
      </c>
      <c r="E68" s="37">
        <f>(FÍSICOS[[#This Row],[Último precio
(cts Dlr/lb)]]-FÍSICOS[[#This Row],[Precio anterior
(cts Dlr/lb)]])/FÍSICOS[[#This Row],[Precio anterior
(cts Dlr/lb)]]</f>
        <v>0</v>
      </c>
      <c r="F68" s="35">
        <f t="shared" si="6"/>
        <v>129.49</v>
      </c>
      <c r="G68" s="39">
        <v>44746</v>
      </c>
      <c r="H68" s="41">
        <f t="shared" si="7"/>
        <v>44743</v>
      </c>
      <c r="I68" s="43">
        <v>44747</v>
      </c>
    </row>
    <row r="69" spans="1:9" x14ac:dyDescent="0.35">
      <c r="A69" s="30" t="s">
        <v>17</v>
      </c>
      <c r="B69" s="33" t="s">
        <v>32</v>
      </c>
      <c r="C69" s="35" t="s">
        <v>21</v>
      </c>
      <c r="D69" s="35">
        <v>269.14999999999998</v>
      </c>
      <c r="E69" s="37">
        <f>(FÍSICOS[[#This Row],[Último precio
(cts Dlr/lb)]]-FÍSICOS[[#This Row],[Precio anterior
(cts Dlr/lb)]])/FÍSICOS[[#This Row],[Precio anterior
(cts Dlr/lb)]]</f>
        <v>0</v>
      </c>
      <c r="F69" s="35">
        <f t="shared" si="6"/>
        <v>269.14999999999998</v>
      </c>
      <c r="G69" s="39">
        <v>44746</v>
      </c>
      <c r="H69" s="41">
        <f t="shared" si="7"/>
        <v>44743</v>
      </c>
      <c r="I69" s="43">
        <v>44747</v>
      </c>
    </row>
    <row r="70" spans="1:9" x14ac:dyDescent="0.35">
      <c r="A70" s="30" t="s">
        <v>18</v>
      </c>
      <c r="B70" s="33" t="s">
        <v>33</v>
      </c>
      <c r="C70" s="35" t="s">
        <v>35</v>
      </c>
      <c r="D70" s="35">
        <v>89</v>
      </c>
      <c r="E70" s="37">
        <f>(FÍSICOS[[#This Row],[Último precio
(cts Dlr/lb)]]-FÍSICOS[[#This Row],[Precio anterior
(cts Dlr/lb)]])/FÍSICOS[[#This Row],[Precio anterior
(cts Dlr/lb)]]</f>
        <v>0</v>
      </c>
      <c r="F70" s="35">
        <f t="shared" si="6"/>
        <v>89</v>
      </c>
      <c r="G70" s="39">
        <v>44747</v>
      </c>
      <c r="H70" s="41">
        <f t="shared" si="7"/>
        <v>44746</v>
      </c>
      <c r="I70" s="43">
        <v>44747</v>
      </c>
    </row>
    <row r="71" spans="1:9" ht="18.75" thickBot="1" x14ac:dyDescent="0.4">
      <c r="A71" s="30" t="s">
        <v>19</v>
      </c>
      <c r="B71" s="33" t="s">
        <v>34</v>
      </c>
      <c r="C71" s="35" t="s">
        <v>35</v>
      </c>
      <c r="D71" s="35">
        <v>75</v>
      </c>
      <c r="E71" s="37">
        <f>(FÍSICOS[[#This Row],[Último precio
(cts Dlr/lb)]]-FÍSICOS[[#This Row],[Precio anterior
(cts Dlr/lb)]])/FÍSICOS[[#This Row],[Precio anterior
(cts Dlr/lb)]]</f>
        <v>0</v>
      </c>
      <c r="F71" s="35">
        <f t="shared" si="6"/>
        <v>75</v>
      </c>
      <c r="G71" s="39">
        <v>44747</v>
      </c>
      <c r="H71" s="41">
        <f t="shared" si="7"/>
        <v>44746</v>
      </c>
      <c r="I71" s="43">
        <v>44747</v>
      </c>
    </row>
    <row r="72" spans="1:9" x14ac:dyDescent="0.35">
      <c r="A72" s="29" t="s">
        <v>6</v>
      </c>
      <c r="B72" s="31" t="s">
        <v>20</v>
      </c>
      <c r="C72" s="34" t="s">
        <v>21</v>
      </c>
      <c r="D72" s="34">
        <v>116.45</v>
      </c>
      <c r="E72" s="36">
        <f>(FÍSICOS[[#This Row],[Último precio
(cts Dlr/lb)]]-FÍSICOS[[#This Row],[Precio anterior
(cts Dlr/lb)]])/FÍSICOS[[#This Row],[Precio anterior
(cts Dlr/lb)]]</f>
        <v>-1.7216642754662774E-2</v>
      </c>
      <c r="F72" s="34">
        <f>D58</f>
        <v>118.49</v>
      </c>
      <c r="G72" s="38">
        <v>44747</v>
      </c>
      <c r="H72" s="40">
        <f>G58</f>
        <v>44746</v>
      </c>
      <c r="I72" s="42">
        <v>44748</v>
      </c>
    </row>
    <row r="73" spans="1:9" x14ac:dyDescent="0.35">
      <c r="A73" s="30" t="s">
        <v>7</v>
      </c>
      <c r="B73" s="32" t="s">
        <v>22</v>
      </c>
      <c r="C73" s="35" t="s">
        <v>21</v>
      </c>
      <c r="D73" s="35">
        <v>233.55</v>
      </c>
      <c r="E73" s="37">
        <f>(FÍSICOS[[#This Row],[Último precio
(cts Dlr/lb)]]-FÍSICOS[[#This Row],[Precio anterior
(cts Dlr/lb)]])/FÍSICOS[[#This Row],[Precio anterior
(cts Dlr/lb)]]</f>
        <v>-1.5180265654648932E-2</v>
      </c>
      <c r="F73" s="35">
        <f t="shared" ref="F73:F85" si="8">D59</f>
        <v>237.15</v>
      </c>
      <c r="G73" s="39">
        <v>44747</v>
      </c>
      <c r="H73" s="41">
        <f t="shared" ref="H73:H85" si="9">G59</f>
        <v>44746</v>
      </c>
      <c r="I73" s="43">
        <v>44748</v>
      </c>
    </row>
    <row r="74" spans="1:9" x14ac:dyDescent="0.35">
      <c r="A74" s="30" t="s">
        <v>8</v>
      </c>
      <c r="B74" s="32" t="s">
        <v>23</v>
      </c>
      <c r="C74" s="35" t="s">
        <v>21</v>
      </c>
      <c r="D74" s="35">
        <v>306.55</v>
      </c>
      <c r="E74" s="37">
        <f>(FÍSICOS[[#This Row],[Último precio
(cts Dlr/lb)]]-FÍSICOS[[#This Row],[Precio anterior
(cts Dlr/lb)]])/FÍSICOS[[#This Row],[Precio anterior
(cts Dlr/lb)]]</f>
        <v>-1.160728679671116E-2</v>
      </c>
      <c r="F74" s="35">
        <f t="shared" si="8"/>
        <v>310.14999999999998</v>
      </c>
      <c r="G74" s="39">
        <v>44747</v>
      </c>
      <c r="H74" s="41">
        <f t="shared" si="9"/>
        <v>44746</v>
      </c>
      <c r="I74" s="43">
        <v>44748</v>
      </c>
    </row>
    <row r="75" spans="1:9" x14ac:dyDescent="0.35">
      <c r="A75" s="30" t="s">
        <v>9</v>
      </c>
      <c r="B75" s="33" t="s">
        <v>24</v>
      </c>
      <c r="C75" s="35" t="s">
        <v>21</v>
      </c>
      <c r="D75" s="35">
        <v>308.55</v>
      </c>
      <c r="E75" s="37">
        <f>(FÍSICOS[[#This Row],[Último precio
(cts Dlr/lb)]]-FÍSICOS[[#This Row],[Precio anterior
(cts Dlr/lb)]])/FÍSICOS[[#This Row],[Precio anterior
(cts Dlr/lb)]]</f>
        <v>-1.153291686689081E-2</v>
      </c>
      <c r="F75" s="35">
        <f t="shared" si="8"/>
        <v>312.14999999999998</v>
      </c>
      <c r="G75" s="39">
        <v>44747</v>
      </c>
      <c r="H75" s="41">
        <f t="shared" si="9"/>
        <v>44746</v>
      </c>
      <c r="I75" s="43">
        <v>44748</v>
      </c>
    </row>
    <row r="76" spans="1:9" x14ac:dyDescent="0.35">
      <c r="A76" s="30" t="s">
        <v>10</v>
      </c>
      <c r="B76" s="33" t="s">
        <v>25</v>
      </c>
      <c r="C76" s="35" t="s">
        <v>21</v>
      </c>
      <c r="D76" s="35">
        <v>264.55</v>
      </c>
      <c r="E76" s="37">
        <f>(FÍSICOS[[#This Row],[Último precio
(cts Dlr/lb)]]-FÍSICOS[[#This Row],[Precio anterior
(cts Dlr/lb)]])/FÍSICOS[[#This Row],[Precio anterior
(cts Dlr/lb)]]</f>
        <v>-1.3425321648331032E-2</v>
      </c>
      <c r="F76" s="35">
        <f t="shared" si="8"/>
        <v>268.14999999999998</v>
      </c>
      <c r="G76" s="39">
        <v>44747</v>
      </c>
      <c r="H76" s="41">
        <f t="shared" si="9"/>
        <v>44746</v>
      </c>
      <c r="I76" s="43">
        <v>44748</v>
      </c>
    </row>
    <row r="77" spans="1:9" x14ac:dyDescent="0.35">
      <c r="A77" s="30" t="s">
        <v>11</v>
      </c>
      <c r="B77" s="33" t="s">
        <v>26</v>
      </c>
      <c r="C77" s="35" t="s">
        <v>46</v>
      </c>
      <c r="D77" s="35">
        <v>258.55</v>
      </c>
      <c r="E77" s="37">
        <f>(FÍSICOS[[#This Row],[Último precio
(cts Dlr/lb)]]-FÍSICOS[[#This Row],[Precio anterior
(cts Dlr/lb)]])/FÍSICOS[[#This Row],[Precio anterior
(cts Dlr/lb)]]</f>
        <v>-1.3732595842075019E-2</v>
      </c>
      <c r="F77" s="35">
        <f t="shared" si="8"/>
        <v>262.14999999999998</v>
      </c>
      <c r="G77" s="39">
        <v>44747</v>
      </c>
      <c r="H77" s="41">
        <f t="shared" si="9"/>
        <v>44746</v>
      </c>
      <c r="I77" s="43">
        <v>44748</v>
      </c>
    </row>
    <row r="78" spans="1:9" x14ac:dyDescent="0.35">
      <c r="A78" s="30" t="s">
        <v>12</v>
      </c>
      <c r="B78" s="33" t="s">
        <v>27</v>
      </c>
      <c r="C78" s="35" t="s">
        <v>21</v>
      </c>
      <c r="D78" s="35">
        <v>270.55</v>
      </c>
      <c r="E78" s="37">
        <f>(FÍSICOS[[#This Row],[Último precio
(cts Dlr/lb)]]-FÍSICOS[[#This Row],[Precio anterior
(cts Dlr/lb)]])/FÍSICOS[[#This Row],[Precio anterior
(cts Dlr/lb)]]</f>
        <v>-1.3131497355462214E-2</v>
      </c>
      <c r="F78" s="35">
        <f t="shared" si="8"/>
        <v>274.14999999999998</v>
      </c>
      <c r="G78" s="39">
        <v>44747</v>
      </c>
      <c r="H78" s="41">
        <f t="shared" si="9"/>
        <v>44746</v>
      </c>
      <c r="I78" s="43">
        <v>44748</v>
      </c>
    </row>
    <row r="79" spans="1:9" x14ac:dyDescent="0.35">
      <c r="A79" s="30" t="s">
        <v>13</v>
      </c>
      <c r="B79" s="33" t="s">
        <v>28</v>
      </c>
      <c r="C79" s="35" t="s">
        <v>21</v>
      </c>
      <c r="D79" s="35">
        <v>288.55</v>
      </c>
      <c r="E79" s="37">
        <f>(FÍSICOS[[#This Row],[Último precio
(cts Dlr/lb)]]-FÍSICOS[[#This Row],[Precio anterior
(cts Dlr/lb)]])/FÍSICOS[[#This Row],[Precio anterior
(cts Dlr/lb)]]</f>
        <v>-1.2322437104227165E-2</v>
      </c>
      <c r="F79" s="35">
        <f t="shared" si="8"/>
        <v>292.14999999999998</v>
      </c>
      <c r="G79" s="39">
        <v>44747</v>
      </c>
      <c r="H79" s="41">
        <f t="shared" si="9"/>
        <v>44746</v>
      </c>
      <c r="I79" s="43">
        <v>44748</v>
      </c>
    </row>
    <row r="80" spans="1:9" x14ac:dyDescent="0.35">
      <c r="A80" s="30" t="s">
        <v>14</v>
      </c>
      <c r="B80" s="33" t="s">
        <v>29</v>
      </c>
      <c r="C80" s="35" t="s">
        <v>21</v>
      </c>
      <c r="D80" s="35">
        <v>227.55</v>
      </c>
      <c r="E80" s="37">
        <f>(FÍSICOS[[#This Row],[Último precio
(cts Dlr/lb)]]-FÍSICOS[[#This Row],[Precio anterior
(cts Dlr/lb)]])/FÍSICOS[[#This Row],[Precio anterior
(cts Dlr/lb)]]</f>
        <v>-1.5574302401038262E-2</v>
      </c>
      <c r="F80" s="35">
        <f t="shared" si="8"/>
        <v>231.15</v>
      </c>
      <c r="G80" s="39">
        <v>44747</v>
      </c>
      <c r="H80" s="41">
        <f t="shared" si="9"/>
        <v>44746</v>
      </c>
      <c r="I80" s="43">
        <v>44748</v>
      </c>
    </row>
    <row r="81" spans="1:9" x14ac:dyDescent="0.35">
      <c r="A81" s="30" t="s">
        <v>15</v>
      </c>
      <c r="B81" s="33" t="s">
        <v>30</v>
      </c>
      <c r="C81" s="35" t="s">
        <v>21</v>
      </c>
      <c r="D81" s="35">
        <v>109.45</v>
      </c>
      <c r="E81" s="37">
        <f>(FÍSICOS[[#This Row],[Último precio
(cts Dlr/lb)]]-FÍSICOS[[#This Row],[Precio anterior
(cts Dlr/lb)]])/FÍSICOS[[#This Row],[Precio anterior
(cts Dlr/lb)]]</f>
        <v>-1.8297605166382565E-2</v>
      </c>
      <c r="F81" s="35">
        <f t="shared" si="8"/>
        <v>111.49</v>
      </c>
      <c r="G81" s="39">
        <v>44747</v>
      </c>
      <c r="H81" s="41">
        <f t="shared" si="9"/>
        <v>44746</v>
      </c>
      <c r="I81" s="43">
        <v>44748</v>
      </c>
    </row>
    <row r="82" spans="1:9" x14ac:dyDescent="0.35">
      <c r="A82" s="30" t="s">
        <v>16</v>
      </c>
      <c r="B82" s="33" t="s">
        <v>31</v>
      </c>
      <c r="C82" s="35" t="s">
        <v>21</v>
      </c>
      <c r="D82" s="35">
        <v>127.45</v>
      </c>
      <c r="E82" s="37">
        <f>(FÍSICOS[[#This Row],[Último precio
(cts Dlr/lb)]]-FÍSICOS[[#This Row],[Precio anterior
(cts Dlr/lb)]])/FÍSICOS[[#This Row],[Precio anterior
(cts Dlr/lb)]]</f>
        <v>-1.5754112286663111E-2</v>
      </c>
      <c r="F82" s="35">
        <f t="shared" si="8"/>
        <v>129.49</v>
      </c>
      <c r="G82" s="39">
        <v>44747</v>
      </c>
      <c r="H82" s="41">
        <f t="shared" si="9"/>
        <v>44746</v>
      </c>
      <c r="I82" s="43">
        <v>44748</v>
      </c>
    </row>
    <row r="83" spans="1:9" x14ac:dyDescent="0.35">
      <c r="A83" s="30" t="s">
        <v>17</v>
      </c>
      <c r="B83" s="33" t="s">
        <v>32</v>
      </c>
      <c r="C83" s="35" t="s">
        <v>21</v>
      </c>
      <c r="D83" s="35">
        <v>265.55</v>
      </c>
      <c r="E83" s="37">
        <f>(FÍSICOS[[#This Row],[Último precio
(cts Dlr/lb)]]-FÍSICOS[[#This Row],[Precio anterior
(cts Dlr/lb)]])/FÍSICOS[[#This Row],[Precio anterior
(cts Dlr/lb)]]</f>
        <v>-1.3375441203789582E-2</v>
      </c>
      <c r="F83" s="35">
        <f t="shared" si="8"/>
        <v>269.14999999999998</v>
      </c>
      <c r="G83" s="39">
        <v>44747</v>
      </c>
      <c r="H83" s="41">
        <f t="shared" si="9"/>
        <v>44746</v>
      </c>
      <c r="I83" s="43">
        <v>44748</v>
      </c>
    </row>
    <row r="84" spans="1:9" x14ac:dyDescent="0.35">
      <c r="A84" s="30" t="s">
        <v>18</v>
      </c>
      <c r="B84" s="33" t="s">
        <v>33</v>
      </c>
      <c r="C84" s="35" t="s">
        <v>35</v>
      </c>
      <c r="D84" s="35">
        <v>89</v>
      </c>
      <c r="E84" s="37">
        <f>(FÍSICOS[[#This Row],[Último precio
(cts Dlr/lb)]]-FÍSICOS[[#This Row],[Precio anterior
(cts Dlr/lb)]])/FÍSICOS[[#This Row],[Precio anterior
(cts Dlr/lb)]]</f>
        <v>0</v>
      </c>
      <c r="F84" s="35">
        <f t="shared" si="8"/>
        <v>89</v>
      </c>
      <c r="G84" s="39">
        <v>44748</v>
      </c>
      <c r="H84" s="41">
        <f t="shared" si="9"/>
        <v>44747</v>
      </c>
      <c r="I84" s="43">
        <v>44748</v>
      </c>
    </row>
    <row r="85" spans="1:9" ht="18.75" thickBot="1" x14ac:dyDescent="0.4">
      <c r="A85" s="30" t="s">
        <v>19</v>
      </c>
      <c r="B85" s="33" t="s">
        <v>34</v>
      </c>
      <c r="C85" s="35" t="s">
        <v>35</v>
      </c>
      <c r="D85" s="35">
        <v>75</v>
      </c>
      <c r="E85" s="37">
        <f>(FÍSICOS[[#This Row],[Último precio
(cts Dlr/lb)]]-FÍSICOS[[#This Row],[Precio anterior
(cts Dlr/lb)]])/FÍSICOS[[#This Row],[Precio anterior
(cts Dlr/lb)]]</f>
        <v>0</v>
      </c>
      <c r="F85" s="35">
        <f t="shared" si="8"/>
        <v>75</v>
      </c>
      <c r="G85" s="39">
        <v>44748</v>
      </c>
      <c r="H85" s="41">
        <f t="shared" si="9"/>
        <v>44747</v>
      </c>
      <c r="I85" s="43">
        <v>44748</v>
      </c>
    </row>
    <row r="86" spans="1:9" x14ac:dyDescent="0.35">
      <c r="A86" s="29" t="s">
        <v>6</v>
      </c>
      <c r="B86" s="31" t="s">
        <v>20</v>
      </c>
      <c r="C86" s="34" t="s">
        <v>21</v>
      </c>
      <c r="D86" s="34">
        <v>116.18</v>
      </c>
      <c r="E86" s="36">
        <f>(FÍSICOS[[#This Row],[Último precio
(cts Dlr/lb)]]-FÍSICOS[[#This Row],[Precio anterior
(cts Dlr/lb)]])/FÍSICOS[[#This Row],[Precio anterior
(cts Dlr/lb)]]</f>
        <v>-2.3185916702447061E-3</v>
      </c>
      <c r="F86" s="34">
        <f>D72</f>
        <v>116.45</v>
      </c>
      <c r="G86" s="38">
        <v>44748</v>
      </c>
      <c r="H86" s="40">
        <f>G72</f>
        <v>44747</v>
      </c>
      <c r="I86" s="42">
        <v>44749</v>
      </c>
    </row>
    <row r="87" spans="1:9" x14ac:dyDescent="0.35">
      <c r="A87" s="30" t="s">
        <v>7</v>
      </c>
      <c r="B87" s="32" t="s">
        <v>22</v>
      </c>
      <c r="C87" s="35" t="s">
        <v>21</v>
      </c>
      <c r="D87" s="35">
        <v>231.7</v>
      </c>
      <c r="E87" s="37">
        <f>(FÍSICOS[[#This Row],[Último precio
(cts Dlr/lb)]]-FÍSICOS[[#This Row],[Precio anterior
(cts Dlr/lb)]])/FÍSICOS[[#This Row],[Precio anterior
(cts Dlr/lb)]]</f>
        <v>-7.9212160137016596E-3</v>
      </c>
      <c r="F87" s="35">
        <f t="shared" ref="F87:F99" si="10">D73</f>
        <v>233.55</v>
      </c>
      <c r="G87" s="39">
        <v>44748</v>
      </c>
      <c r="H87" s="41">
        <f t="shared" ref="H87:H99" si="11">G73</f>
        <v>44747</v>
      </c>
      <c r="I87" s="43">
        <v>44749</v>
      </c>
    </row>
    <row r="88" spans="1:9" x14ac:dyDescent="0.35">
      <c r="A88" s="30" t="s">
        <v>8</v>
      </c>
      <c r="B88" s="32" t="s">
        <v>23</v>
      </c>
      <c r="C88" s="35" t="s">
        <v>21</v>
      </c>
      <c r="D88" s="35">
        <v>304.7</v>
      </c>
      <c r="E88" s="37">
        <f>(FÍSICOS[[#This Row],[Último precio
(cts Dlr/lb)]]-FÍSICOS[[#This Row],[Precio anterior
(cts Dlr/lb)]])/FÍSICOS[[#This Row],[Precio anterior
(cts Dlr/lb)]]</f>
        <v>-6.034904583265447E-3</v>
      </c>
      <c r="F88" s="35">
        <f t="shared" si="10"/>
        <v>306.55</v>
      </c>
      <c r="G88" s="39">
        <v>44748</v>
      </c>
      <c r="H88" s="41">
        <f t="shared" si="11"/>
        <v>44747</v>
      </c>
      <c r="I88" s="43">
        <v>44749</v>
      </c>
    </row>
    <row r="89" spans="1:9" x14ac:dyDescent="0.35">
      <c r="A89" s="30" t="s">
        <v>9</v>
      </c>
      <c r="B89" s="33" t="s">
        <v>24</v>
      </c>
      <c r="C89" s="35" t="s">
        <v>21</v>
      </c>
      <c r="D89" s="35">
        <v>306.7</v>
      </c>
      <c r="E89" s="37">
        <f>(FÍSICOS[[#This Row],[Último precio
(cts Dlr/lb)]]-FÍSICOS[[#This Row],[Precio anterior
(cts Dlr/lb)]])/FÍSICOS[[#This Row],[Precio anterior
(cts Dlr/lb)]]</f>
        <v>-5.9957867444499196E-3</v>
      </c>
      <c r="F89" s="35">
        <f t="shared" si="10"/>
        <v>308.55</v>
      </c>
      <c r="G89" s="39">
        <v>44748</v>
      </c>
      <c r="H89" s="41">
        <f t="shared" si="11"/>
        <v>44747</v>
      </c>
      <c r="I89" s="43">
        <v>44749</v>
      </c>
    </row>
    <row r="90" spans="1:9" x14ac:dyDescent="0.35">
      <c r="A90" s="30" t="s">
        <v>10</v>
      </c>
      <c r="B90" s="33" t="s">
        <v>25</v>
      </c>
      <c r="C90" s="35" t="s">
        <v>21</v>
      </c>
      <c r="D90" s="35">
        <v>262.7</v>
      </c>
      <c r="E90" s="37">
        <f>(FÍSICOS[[#This Row],[Último precio
(cts Dlr/lb)]]-FÍSICOS[[#This Row],[Precio anterior
(cts Dlr/lb)]])/FÍSICOS[[#This Row],[Precio anterior
(cts Dlr/lb)]]</f>
        <v>-6.9930069930070789E-3</v>
      </c>
      <c r="F90" s="35">
        <f t="shared" si="10"/>
        <v>264.55</v>
      </c>
      <c r="G90" s="39">
        <v>44748</v>
      </c>
      <c r="H90" s="41">
        <f t="shared" si="11"/>
        <v>44747</v>
      </c>
      <c r="I90" s="43">
        <v>44749</v>
      </c>
    </row>
    <row r="91" spans="1:9" x14ac:dyDescent="0.35">
      <c r="A91" s="30" t="s">
        <v>11</v>
      </c>
      <c r="B91" s="33" t="s">
        <v>26</v>
      </c>
      <c r="C91" s="35" t="s">
        <v>46</v>
      </c>
      <c r="D91" s="35">
        <v>256.7</v>
      </c>
      <c r="E91" s="37">
        <f>(FÍSICOS[[#This Row],[Último precio
(cts Dlr/lb)]]-FÍSICOS[[#This Row],[Precio anterior
(cts Dlr/lb)]])/FÍSICOS[[#This Row],[Precio anterior
(cts Dlr/lb)]]</f>
        <v>-7.1552891123574649E-3</v>
      </c>
      <c r="F91" s="35">
        <f t="shared" si="10"/>
        <v>258.55</v>
      </c>
      <c r="G91" s="39">
        <v>44748</v>
      </c>
      <c r="H91" s="41">
        <f t="shared" si="11"/>
        <v>44747</v>
      </c>
      <c r="I91" s="43">
        <v>44749</v>
      </c>
    </row>
    <row r="92" spans="1:9" x14ac:dyDescent="0.35">
      <c r="A92" s="30" t="s">
        <v>12</v>
      </c>
      <c r="B92" s="33" t="s">
        <v>27</v>
      </c>
      <c r="C92" s="35" t="s">
        <v>21</v>
      </c>
      <c r="D92" s="35">
        <v>268.7</v>
      </c>
      <c r="E92" s="37">
        <f>(FÍSICOS[[#This Row],[Último precio
(cts Dlr/lb)]]-FÍSICOS[[#This Row],[Precio anterior
(cts Dlr/lb)]])/FÍSICOS[[#This Row],[Precio anterior
(cts Dlr/lb)]]</f>
        <v>-6.8379227499538817E-3</v>
      </c>
      <c r="F92" s="35">
        <f t="shared" si="10"/>
        <v>270.55</v>
      </c>
      <c r="G92" s="39">
        <v>44748</v>
      </c>
      <c r="H92" s="41">
        <f t="shared" si="11"/>
        <v>44747</v>
      </c>
      <c r="I92" s="43">
        <v>44749</v>
      </c>
    </row>
    <row r="93" spans="1:9" x14ac:dyDescent="0.35">
      <c r="A93" s="30" t="s">
        <v>13</v>
      </c>
      <c r="B93" s="33" t="s">
        <v>28</v>
      </c>
      <c r="C93" s="35" t="s">
        <v>21</v>
      </c>
      <c r="D93" s="35">
        <v>286.7</v>
      </c>
      <c r="E93" s="37">
        <f>(FÍSICOS[[#This Row],[Último precio
(cts Dlr/lb)]]-FÍSICOS[[#This Row],[Precio anterior
(cts Dlr/lb)]])/FÍSICOS[[#This Row],[Precio anterior
(cts Dlr/lb)]]</f>
        <v>-6.4113671807313208E-3</v>
      </c>
      <c r="F93" s="35">
        <f t="shared" si="10"/>
        <v>288.55</v>
      </c>
      <c r="G93" s="39">
        <v>44748</v>
      </c>
      <c r="H93" s="41">
        <f t="shared" si="11"/>
        <v>44747</v>
      </c>
      <c r="I93" s="43">
        <v>44749</v>
      </c>
    </row>
    <row r="94" spans="1:9" x14ac:dyDescent="0.35">
      <c r="A94" s="30" t="s">
        <v>14</v>
      </c>
      <c r="B94" s="33" t="s">
        <v>29</v>
      </c>
      <c r="C94" s="35" t="s">
        <v>21</v>
      </c>
      <c r="D94" s="35">
        <v>225.7</v>
      </c>
      <c r="E94" s="37">
        <f>(FÍSICOS[[#This Row],[Último precio
(cts Dlr/lb)]]-FÍSICOS[[#This Row],[Precio anterior
(cts Dlr/lb)]])/FÍSICOS[[#This Row],[Precio anterior
(cts Dlr/lb)]]</f>
        <v>-8.1300813008131079E-3</v>
      </c>
      <c r="F94" s="35">
        <f t="shared" si="10"/>
        <v>227.55</v>
      </c>
      <c r="G94" s="39">
        <v>44748</v>
      </c>
      <c r="H94" s="41">
        <f t="shared" si="11"/>
        <v>44747</v>
      </c>
      <c r="I94" s="43">
        <v>44749</v>
      </c>
    </row>
    <row r="95" spans="1:9" x14ac:dyDescent="0.35">
      <c r="A95" s="30" t="s">
        <v>15</v>
      </c>
      <c r="B95" s="33" t="s">
        <v>30</v>
      </c>
      <c r="C95" s="35" t="s">
        <v>21</v>
      </c>
      <c r="D95" s="35">
        <v>109.18</v>
      </c>
      <c r="E95" s="37">
        <f>(FÍSICOS[[#This Row],[Último precio
(cts Dlr/lb)]]-FÍSICOS[[#This Row],[Precio anterior
(cts Dlr/lb)]])/FÍSICOS[[#This Row],[Precio anterior
(cts Dlr/lb)]]</f>
        <v>-2.4668798538144908E-3</v>
      </c>
      <c r="F95" s="35">
        <f t="shared" si="10"/>
        <v>109.45</v>
      </c>
      <c r="G95" s="39">
        <v>44748</v>
      </c>
      <c r="H95" s="41">
        <f t="shared" si="11"/>
        <v>44747</v>
      </c>
      <c r="I95" s="43">
        <v>44749</v>
      </c>
    </row>
    <row r="96" spans="1:9" x14ac:dyDescent="0.35">
      <c r="A96" s="30" t="s">
        <v>16</v>
      </c>
      <c r="B96" s="33" t="s">
        <v>31</v>
      </c>
      <c r="C96" s="35" t="s">
        <v>21</v>
      </c>
      <c r="D96" s="35">
        <v>127.18</v>
      </c>
      <c r="E96" s="37">
        <f>(FÍSICOS[[#This Row],[Último precio
(cts Dlr/lb)]]-FÍSICOS[[#This Row],[Precio anterior
(cts Dlr/lb)]])/FÍSICOS[[#This Row],[Precio anterior
(cts Dlr/lb)]]</f>
        <v>-2.1184778344448493E-3</v>
      </c>
      <c r="F96" s="35">
        <f t="shared" si="10"/>
        <v>127.45</v>
      </c>
      <c r="G96" s="39">
        <v>44748</v>
      </c>
      <c r="H96" s="41">
        <f t="shared" si="11"/>
        <v>44747</v>
      </c>
      <c r="I96" s="43">
        <v>44749</v>
      </c>
    </row>
    <row r="97" spans="1:9" x14ac:dyDescent="0.35">
      <c r="A97" s="30" t="s">
        <v>17</v>
      </c>
      <c r="B97" s="33" t="s">
        <v>32</v>
      </c>
      <c r="C97" s="35" t="s">
        <v>21</v>
      </c>
      <c r="D97" s="35">
        <v>263.7</v>
      </c>
      <c r="E97" s="37">
        <f>(FÍSICOS[[#This Row],[Último precio
(cts Dlr/lb)]]-FÍSICOS[[#This Row],[Precio anterior
(cts Dlr/lb)]])/FÍSICOS[[#This Row],[Precio anterior
(cts Dlr/lb)]]</f>
        <v>-6.9666729429486828E-3</v>
      </c>
      <c r="F97" s="35">
        <f t="shared" si="10"/>
        <v>265.55</v>
      </c>
      <c r="G97" s="39">
        <v>44748</v>
      </c>
      <c r="H97" s="41">
        <f t="shared" si="11"/>
        <v>44747</v>
      </c>
      <c r="I97" s="43">
        <v>44749</v>
      </c>
    </row>
    <row r="98" spans="1:9" x14ac:dyDescent="0.35">
      <c r="A98" s="30" t="s">
        <v>18</v>
      </c>
      <c r="B98" s="33" t="s">
        <v>33</v>
      </c>
      <c r="C98" s="35" t="s">
        <v>35</v>
      </c>
      <c r="D98" s="35">
        <v>89</v>
      </c>
      <c r="E98" s="37">
        <f>(FÍSICOS[[#This Row],[Último precio
(cts Dlr/lb)]]-FÍSICOS[[#This Row],[Precio anterior
(cts Dlr/lb)]])/FÍSICOS[[#This Row],[Precio anterior
(cts Dlr/lb)]]</f>
        <v>0</v>
      </c>
      <c r="F98" s="35">
        <f t="shared" si="10"/>
        <v>89</v>
      </c>
      <c r="G98" s="39">
        <v>44749</v>
      </c>
      <c r="H98" s="41">
        <f t="shared" si="11"/>
        <v>44748</v>
      </c>
      <c r="I98" s="43">
        <v>44749</v>
      </c>
    </row>
    <row r="99" spans="1:9" ht="18.75" thickBot="1" x14ac:dyDescent="0.4">
      <c r="A99" s="30" t="s">
        <v>19</v>
      </c>
      <c r="B99" s="33" t="s">
        <v>34</v>
      </c>
      <c r="C99" s="35" t="s">
        <v>35</v>
      </c>
      <c r="D99" s="35">
        <v>75</v>
      </c>
      <c r="E99" s="37">
        <f>(FÍSICOS[[#This Row],[Último precio
(cts Dlr/lb)]]-FÍSICOS[[#This Row],[Precio anterior
(cts Dlr/lb)]])/FÍSICOS[[#This Row],[Precio anterior
(cts Dlr/lb)]]</f>
        <v>0</v>
      </c>
      <c r="F99" s="35">
        <f t="shared" si="10"/>
        <v>75</v>
      </c>
      <c r="G99" s="39">
        <v>44749</v>
      </c>
      <c r="H99" s="41">
        <f t="shared" si="11"/>
        <v>44748</v>
      </c>
      <c r="I99" s="43">
        <v>44749</v>
      </c>
    </row>
    <row r="100" spans="1:9" x14ac:dyDescent="0.35">
      <c r="A100" s="29" t="s">
        <v>6</v>
      </c>
      <c r="B100" s="31" t="s">
        <v>20</v>
      </c>
      <c r="C100" s="34" t="s">
        <v>21</v>
      </c>
      <c r="D100" s="34">
        <v>116.68</v>
      </c>
      <c r="E100" s="36">
        <f>(FÍSICOS[[#This Row],[Último precio
(cts Dlr/lb)]]-FÍSICOS[[#This Row],[Precio anterior
(cts Dlr/lb)]])/FÍSICOS[[#This Row],[Precio anterior
(cts Dlr/lb)]]</f>
        <v>4.3036667240488897E-3</v>
      </c>
      <c r="F100" s="34">
        <f>D86</f>
        <v>116.18</v>
      </c>
      <c r="G100" s="38">
        <v>44749</v>
      </c>
      <c r="H100" s="40">
        <f>G86</f>
        <v>44748</v>
      </c>
      <c r="I100" s="42">
        <v>44750</v>
      </c>
    </row>
    <row r="101" spans="1:9" x14ac:dyDescent="0.35">
      <c r="A101" s="30" t="s">
        <v>7</v>
      </c>
      <c r="B101" s="32" t="s">
        <v>22</v>
      </c>
      <c r="C101" s="35" t="s">
        <v>21</v>
      </c>
      <c r="D101" s="35">
        <v>229.4</v>
      </c>
      <c r="E101" s="37">
        <f>(FÍSICOS[[#This Row],[Último precio
(cts Dlr/lb)]]-FÍSICOS[[#This Row],[Precio anterior
(cts Dlr/lb)]])/FÍSICOS[[#This Row],[Precio anterior
(cts Dlr/lb)]]</f>
        <v>-9.9266292619766203E-3</v>
      </c>
      <c r="F101" s="35">
        <f t="shared" ref="F101:F113" si="12">D87</f>
        <v>231.7</v>
      </c>
      <c r="G101" s="39">
        <v>44749</v>
      </c>
      <c r="H101" s="41">
        <f t="shared" ref="H101:H113" si="13">G87</f>
        <v>44748</v>
      </c>
      <c r="I101" s="43">
        <v>44750</v>
      </c>
    </row>
    <row r="102" spans="1:9" x14ac:dyDescent="0.35">
      <c r="A102" s="30" t="s">
        <v>8</v>
      </c>
      <c r="B102" s="32" t="s">
        <v>23</v>
      </c>
      <c r="C102" s="35" t="s">
        <v>21</v>
      </c>
      <c r="D102" s="35">
        <v>304.39999999999998</v>
      </c>
      <c r="E102" s="37">
        <f>(FÍSICOS[[#This Row],[Último precio
(cts Dlr/lb)]]-FÍSICOS[[#This Row],[Precio anterior
(cts Dlr/lb)]])/FÍSICOS[[#This Row],[Precio anterior
(cts Dlr/lb)]]</f>
        <v>-9.8457499179524575E-4</v>
      </c>
      <c r="F102" s="35">
        <f t="shared" si="12"/>
        <v>304.7</v>
      </c>
      <c r="G102" s="39">
        <v>44749</v>
      </c>
      <c r="H102" s="41">
        <f t="shared" si="13"/>
        <v>44748</v>
      </c>
      <c r="I102" s="43">
        <v>44750</v>
      </c>
    </row>
    <row r="103" spans="1:9" x14ac:dyDescent="0.35">
      <c r="A103" s="30" t="s">
        <v>9</v>
      </c>
      <c r="B103" s="33" t="s">
        <v>24</v>
      </c>
      <c r="C103" s="35" t="s">
        <v>21</v>
      </c>
      <c r="D103" s="35">
        <v>306.39999999999998</v>
      </c>
      <c r="E103" s="37">
        <f>(FÍSICOS[[#This Row],[Último precio
(cts Dlr/lb)]]-FÍSICOS[[#This Row],[Precio anterior
(cts Dlr/lb)]])/FÍSICOS[[#This Row],[Precio anterior
(cts Dlr/lb)]]</f>
        <v>-9.7815454841868716E-4</v>
      </c>
      <c r="F103" s="35">
        <f t="shared" si="12"/>
        <v>306.7</v>
      </c>
      <c r="G103" s="39">
        <v>44749</v>
      </c>
      <c r="H103" s="41">
        <f t="shared" si="13"/>
        <v>44748</v>
      </c>
      <c r="I103" s="43">
        <v>44750</v>
      </c>
    </row>
    <row r="104" spans="1:9" x14ac:dyDescent="0.35">
      <c r="A104" s="30" t="s">
        <v>10</v>
      </c>
      <c r="B104" s="33" t="s">
        <v>25</v>
      </c>
      <c r="C104" s="35" t="s">
        <v>21</v>
      </c>
      <c r="D104" s="35">
        <v>262.39999999999998</v>
      </c>
      <c r="E104" s="37">
        <f>(FÍSICOS[[#This Row],[Último precio
(cts Dlr/lb)]]-FÍSICOS[[#This Row],[Precio anterior
(cts Dlr/lb)]])/FÍSICOS[[#This Row],[Precio anterior
(cts Dlr/lb)]]</f>
        <v>-1.1419870574800586E-3</v>
      </c>
      <c r="F104" s="35">
        <f t="shared" si="12"/>
        <v>262.7</v>
      </c>
      <c r="G104" s="39">
        <v>44749</v>
      </c>
      <c r="H104" s="41">
        <f t="shared" si="13"/>
        <v>44748</v>
      </c>
      <c r="I104" s="43">
        <v>44750</v>
      </c>
    </row>
    <row r="105" spans="1:9" x14ac:dyDescent="0.35">
      <c r="A105" s="30" t="s">
        <v>11</v>
      </c>
      <c r="B105" s="33" t="s">
        <v>26</v>
      </c>
      <c r="C105" s="35" t="s">
        <v>46</v>
      </c>
      <c r="D105" s="35">
        <v>255.4</v>
      </c>
      <c r="E105" s="37">
        <f>(FÍSICOS[[#This Row],[Último precio
(cts Dlr/lb)]]-FÍSICOS[[#This Row],[Precio anterior
(cts Dlr/lb)]])/FÍSICOS[[#This Row],[Precio anterior
(cts Dlr/lb)]]</f>
        <v>-5.0642773665757028E-3</v>
      </c>
      <c r="F105" s="35">
        <f t="shared" si="12"/>
        <v>256.7</v>
      </c>
      <c r="G105" s="39">
        <v>44749</v>
      </c>
      <c r="H105" s="41">
        <f t="shared" si="13"/>
        <v>44748</v>
      </c>
      <c r="I105" s="43">
        <v>44750</v>
      </c>
    </row>
    <row r="106" spans="1:9" x14ac:dyDescent="0.35">
      <c r="A106" s="30" t="s">
        <v>12</v>
      </c>
      <c r="B106" s="33" t="s">
        <v>27</v>
      </c>
      <c r="C106" s="35" t="s">
        <v>21</v>
      </c>
      <c r="D106" s="35">
        <v>267.39999999999998</v>
      </c>
      <c r="E106" s="37">
        <f>(FÍSICOS[[#This Row],[Último precio
(cts Dlr/lb)]]-FÍSICOS[[#This Row],[Precio anterior
(cts Dlr/lb)]])/FÍSICOS[[#This Row],[Precio anterior
(cts Dlr/lb)]]</f>
        <v>-4.8381094157052898E-3</v>
      </c>
      <c r="F106" s="35">
        <f t="shared" si="12"/>
        <v>268.7</v>
      </c>
      <c r="G106" s="39">
        <v>44749</v>
      </c>
      <c r="H106" s="41">
        <f t="shared" si="13"/>
        <v>44748</v>
      </c>
      <c r="I106" s="43">
        <v>44750</v>
      </c>
    </row>
    <row r="107" spans="1:9" x14ac:dyDescent="0.35">
      <c r="A107" s="30" t="s">
        <v>13</v>
      </c>
      <c r="B107" s="33" t="s">
        <v>28</v>
      </c>
      <c r="C107" s="35" t="s">
        <v>21</v>
      </c>
      <c r="D107" s="35">
        <v>286.39999999999998</v>
      </c>
      <c r="E107" s="37">
        <f>(FÍSICOS[[#This Row],[Último precio
(cts Dlr/lb)]]-FÍSICOS[[#This Row],[Precio anterior
(cts Dlr/lb)]])/FÍSICOS[[#This Row],[Precio anterior
(cts Dlr/lb)]]</f>
        <v>-1.046389954656475E-3</v>
      </c>
      <c r="F107" s="35">
        <f t="shared" si="12"/>
        <v>286.7</v>
      </c>
      <c r="G107" s="39">
        <v>44749</v>
      </c>
      <c r="H107" s="41">
        <f t="shared" si="13"/>
        <v>44748</v>
      </c>
      <c r="I107" s="43">
        <v>44750</v>
      </c>
    </row>
    <row r="108" spans="1:9" x14ac:dyDescent="0.35">
      <c r="A108" s="30" t="s">
        <v>14</v>
      </c>
      <c r="B108" s="33" t="s">
        <v>29</v>
      </c>
      <c r="C108" s="35" t="s">
        <v>21</v>
      </c>
      <c r="D108" s="35">
        <v>223.4</v>
      </c>
      <c r="E108" s="37">
        <f>(FÍSICOS[[#This Row],[Último precio
(cts Dlr/lb)]]-FÍSICOS[[#This Row],[Precio anterior
(cts Dlr/lb)]])/FÍSICOS[[#This Row],[Precio anterior
(cts Dlr/lb)]]</f>
        <v>-1.0190518387239623E-2</v>
      </c>
      <c r="F108" s="35">
        <f t="shared" si="12"/>
        <v>225.7</v>
      </c>
      <c r="G108" s="39">
        <v>44749</v>
      </c>
      <c r="H108" s="41">
        <f t="shared" si="13"/>
        <v>44748</v>
      </c>
      <c r="I108" s="43">
        <v>44750</v>
      </c>
    </row>
    <row r="109" spans="1:9" x14ac:dyDescent="0.35">
      <c r="A109" s="30" t="s">
        <v>15</v>
      </c>
      <c r="B109" s="33" t="s">
        <v>30</v>
      </c>
      <c r="C109" s="35" t="s">
        <v>21</v>
      </c>
      <c r="D109" s="35">
        <v>109.68</v>
      </c>
      <c r="E109" s="37">
        <f>(FÍSICOS[[#This Row],[Último precio
(cts Dlr/lb)]]-FÍSICOS[[#This Row],[Precio anterior
(cts Dlr/lb)]])/FÍSICOS[[#This Row],[Precio anterior
(cts Dlr/lb)]]</f>
        <v>4.5795933321121085E-3</v>
      </c>
      <c r="F109" s="35">
        <f t="shared" si="12"/>
        <v>109.18</v>
      </c>
      <c r="G109" s="39">
        <v>44749</v>
      </c>
      <c r="H109" s="41">
        <f t="shared" si="13"/>
        <v>44748</v>
      </c>
      <c r="I109" s="43">
        <v>44750</v>
      </c>
    </row>
    <row r="110" spans="1:9" x14ac:dyDescent="0.35">
      <c r="A110" s="30" t="s">
        <v>16</v>
      </c>
      <c r="B110" s="33" t="s">
        <v>31</v>
      </c>
      <c r="C110" s="35" t="s">
        <v>21</v>
      </c>
      <c r="D110" s="35">
        <v>126.68</v>
      </c>
      <c r="E110" s="37">
        <f>(FÍSICOS[[#This Row],[Último precio
(cts Dlr/lb)]]-FÍSICOS[[#This Row],[Precio anterior
(cts Dlr/lb)]])/FÍSICOS[[#This Row],[Precio anterior
(cts Dlr/lb)]]</f>
        <v>-3.9314357603396763E-3</v>
      </c>
      <c r="F110" s="35">
        <f t="shared" si="12"/>
        <v>127.18</v>
      </c>
      <c r="G110" s="39">
        <v>44749</v>
      </c>
      <c r="H110" s="41">
        <f t="shared" si="13"/>
        <v>44748</v>
      </c>
      <c r="I110" s="43">
        <v>44750</v>
      </c>
    </row>
    <row r="111" spans="1:9" x14ac:dyDescent="0.35">
      <c r="A111" s="30" t="s">
        <v>17</v>
      </c>
      <c r="B111" s="33" t="s">
        <v>32</v>
      </c>
      <c r="C111" s="35" t="s">
        <v>21</v>
      </c>
      <c r="D111" s="35">
        <v>264.39999999999998</v>
      </c>
      <c r="E111" s="37">
        <f>(FÍSICOS[[#This Row],[Último precio
(cts Dlr/lb)]]-FÍSICOS[[#This Row],[Precio anterior
(cts Dlr/lb)]])/FÍSICOS[[#This Row],[Precio anterior
(cts Dlr/lb)]]</f>
        <v>2.6545316647705298E-3</v>
      </c>
      <c r="F111" s="35">
        <f t="shared" si="12"/>
        <v>263.7</v>
      </c>
      <c r="G111" s="39">
        <v>44749</v>
      </c>
      <c r="H111" s="41">
        <f t="shared" si="13"/>
        <v>44748</v>
      </c>
      <c r="I111" s="43">
        <v>44750</v>
      </c>
    </row>
    <row r="112" spans="1:9" x14ac:dyDescent="0.35">
      <c r="A112" s="30" t="s">
        <v>18</v>
      </c>
      <c r="B112" s="33" t="s">
        <v>33</v>
      </c>
      <c r="C112" s="35" t="s">
        <v>35</v>
      </c>
      <c r="D112" s="35">
        <v>89</v>
      </c>
      <c r="E112" s="37">
        <f>(FÍSICOS[[#This Row],[Último precio
(cts Dlr/lb)]]-FÍSICOS[[#This Row],[Precio anterior
(cts Dlr/lb)]])/FÍSICOS[[#This Row],[Precio anterior
(cts Dlr/lb)]]</f>
        <v>0</v>
      </c>
      <c r="F112" s="35">
        <f t="shared" si="12"/>
        <v>89</v>
      </c>
      <c r="G112" s="39">
        <v>44750</v>
      </c>
      <c r="H112" s="41">
        <f t="shared" si="13"/>
        <v>44749</v>
      </c>
      <c r="I112" s="43">
        <v>44750</v>
      </c>
    </row>
    <row r="113" spans="1:9" x14ac:dyDescent="0.35">
      <c r="A113" s="30" t="s">
        <v>19</v>
      </c>
      <c r="B113" s="33" t="s">
        <v>34</v>
      </c>
      <c r="C113" s="35" t="s">
        <v>35</v>
      </c>
      <c r="D113" s="35">
        <v>75</v>
      </c>
      <c r="E113" s="37">
        <f>(FÍSICOS[[#This Row],[Último precio
(cts Dlr/lb)]]-FÍSICOS[[#This Row],[Precio anterior
(cts Dlr/lb)]])/FÍSICOS[[#This Row],[Precio anterior
(cts Dlr/lb)]]</f>
        <v>0</v>
      </c>
      <c r="F113" s="35">
        <f t="shared" si="12"/>
        <v>75</v>
      </c>
      <c r="G113" s="39">
        <v>44750</v>
      </c>
      <c r="H113" s="41">
        <f t="shared" si="13"/>
        <v>44749</v>
      </c>
      <c r="I113" s="43">
        <v>44750</v>
      </c>
    </row>
  </sheetData>
  <conditionalFormatting sqref="E2:E113">
    <cfRule type="cellIs" dxfId="2251" priority="167523" operator="lessThan">
      <formula>0</formula>
    </cfRule>
    <cfRule type="cellIs" dxfId="2250" priority="167524" operator="equal">
      <formula>"-"</formula>
    </cfRule>
    <cfRule type="cellIs" dxfId="2249" priority="167525" operator="greaterThan">
      <formula>0</formula>
    </cfRule>
  </conditionalFormatting>
  <conditionalFormatting sqref="E1:E113">
    <cfRule type="cellIs" dxfId="2248" priority="167521" operator="equal">
      <formula>0</formula>
    </cfRule>
    <cfRule type="cellIs" dxfId="2247" priority="167522" operator="equal">
      <formula>"ND"</formula>
    </cfRule>
  </conditionalFormatting>
  <conditionalFormatting sqref="E2:E113">
    <cfRule type="cellIs" dxfId="2246" priority="166968" operator="lessThan">
      <formula>0</formula>
    </cfRule>
    <cfRule type="cellIs" dxfId="2245" priority="166969" operator="equal">
      <formula>"-"</formula>
    </cfRule>
    <cfRule type="cellIs" dxfId="2244" priority="166970" operator="greaterThan">
      <formula>0</formula>
    </cfRule>
  </conditionalFormatting>
  <conditionalFormatting sqref="E2:E113">
    <cfRule type="cellIs" dxfId="2243" priority="166966" operator="equal">
      <formula>0</formula>
    </cfRule>
    <cfRule type="cellIs" dxfId="2242" priority="166967" operator="equal">
      <formula>"ND"</formula>
    </cfRule>
  </conditionalFormatting>
  <conditionalFormatting sqref="E2:E113">
    <cfRule type="cellIs" dxfId="2241" priority="166963" operator="lessThan">
      <formula>0</formula>
    </cfRule>
    <cfRule type="cellIs" dxfId="2240" priority="166964" operator="equal">
      <formula>"-"</formula>
    </cfRule>
    <cfRule type="cellIs" dxfId="2239" priority="166965" operator="greaterThan">
      <formula>0</formula>
    </cfRule>
  </conditionalFormatting>
  <conditionalFormatting sqref="E2:E113">
    <cfRule type="cellIs" dxfId="2238" priority="166961" operator="equal">
      <formula>0</formula>
    </cfRule>
    <cfRule type="cellIs" dxfId="2237" priority="166962" operator="equal">
      <formula>"ND"</formula>
    </cfRule>
  </conditionalFormatting>
  <conditionalFormatting sqref="E2:E113">
    <cfRule type="cellIs" dxfId="2236" priority="166958" operator="lessThan">
      <formula>0</formula>
    </cfRule>
    <cfRule type="cellIs" dxfId="2235" priority="166959" operator="equal">
      <formula>"-"</formula>
    </cfRule>
    <cfRule type="cellIs" dxfId="2234" priority="166960" operator="greaterThan">
      <formula>0</formula>
    </cfRule>
  </conditionalFormatting>
  <conditionalFormatting sqref="E2:E113">
    <cfRule type="cellIs" dxfId="2233" priority="166956" operator="equal">
      <formula>0</formula>
    </cfRule>
    <cfRule type="cellIs" dxfId="2232" priority="166957" operator="equal">
      <formula>"ND"</formula>
    </cfRule>
  </conditionalFormatting>
  <conditionalFormatting sqref="E2:E113">
    <cfRule type="cellIs" dxfId="2231" priority="166953" operator="lessThan">
      <formula>0</formula>
    </cfRule>
    <cfRule type="cellIs" dxfId="2230" priority="166954" operator="equal">
      <formula>"-"</formula>
    </cfRule>
    <cfRule type="cellIs" dxfId="2229" priority="166955" operator="greaterThan">
      <formula>0</formula>
    </cfRule>
  </conditionalFormatting>
  <conditionalFormatting sqref="E2:E113">
    <cfRule type="cellIs" dxfId="2228" priority="166951" operator="equal">
      <formula>0</formula>
    </cfRule>
    <cfRule type="cellIs" dxfId="2227" priority="166952" operator="equal">
      <formula>"ND"</formula>
    </cfRule>
  </conditionalFormatting>
  <conditionalFormatting sqref="E2:E113">
    <cfRule type="cellIs" dxfId="2226" priority="166948" operator="lessThan">
      <formula>0</formula>
    </cfRule>
    <cfRule type="cellIs" dxfId="2225" priority="166949" operator="equal">
      <formula>"-"</formula>
    </cfRule>
    <cfRule type="cellIs" dxfId="2224" priority="166950" operator="greaterThan">
      <formula>0</formula>
    </cfRule>
  </conditionalFormatting>
  <conditionalFormatting sqref="E2:E113">
    <cfRule type="cellIs" dxfId="2223" priority="166946" operator="equal">
      <formula>0</formula>
    </cfRule>
    <cfRule type="cellIs" dxfId="2222" priority="166947" operator="equal">
      <formula>"ND"</formula>
    </cfRule>
  </conditionalFormatting>
  <conditionalFormatting sqref="E2:E113">
    <cfRule type="cellIs" dxfId="2221" priority="166943" operator="lessThan">
      <formula>0</formula>
    </cfRule>
    <cfRule type="cellIs" dxfId="2220" priority="166944" operator="equal">
      <formula>"-"</formula>
    </cfRule>
    <cfRule type="cellIs" dxfId="2219" priority="166945" operator="greaterThan">
      <formula>0</formula>
    </cfRule>
  </conditionalFormatting>
  <conditionalFormatting sqref="E2:E113">
    <cfRule type="cellIs" dxfId="2218" priority="166941" operator="equal">
      <formula>0</formula>
    </cfRule>
    <cfRule type="cellIs" dxfId="2217" priority="166942" operator="equal">
      <formula>"ND"</formula>
    </cfRule>
  </conditionalFormatting>
  <conditionalFormatting sqref="E2:E113">
    <cfRule type="cellIs" dxfId="2216" priority="166938" operator="lessThan">
      <formula>0</formula>
    </cfRule>
    <cfRule type="cellIs" dxfId="2215" priority="166939" operator="equal">
      <formula>"-"</formula>
    </cfRule>
    <cfRule type="cellIs" dxfId="2214" priority="166940" operator="greaterThan">
      <formula>0</formula>
    </cfRule>
  </conditionalFormatting>
  <conditionalFormatting sqref="E2:E113">
    <cfRule type="cellIs" dxfId="2213" priority="166936" operator="equal">
      <formula>0</formula>
    </cfRule>
    <cfRule type="cellIs" dxfId="2212" priority="166937" operator="equal">
      <formula>"ND"</formula>
    </cfRule>
  </conditionalFormatting>
  <conditionalFormatting sqref="E2:E113">
    <cfRule type="cellIs" dxfId="2211" priority="166933" operator="lessThan">
      <formula>0</formula>
    </cfRule>
    <cfRule type="cellIs" dxfId="2210" priority="166934" operator="equal">
      <formula>"-"</formula>
    </cfRule>
    <cfRule type="cellIs" dxfId="2209" priority="166935" operator="greaterThan">
      <formula>0</formula>
    </cfRule>
  </conditionalFormatting>
  <conditionalFormatting sqref="E2:E113">
    <cfRule type="cellIs" dxfId="2208" priority="166931" operator="equal">
      <formula>0</formula>
    </cfRule>
    <cfRule type="cellIs" dxfId="2207" priority="166932" operator="equal">
      <formula>"ND"</formula>
    </cfRule>
  </conditionalFormatting>
  <conditionalFormatting sqref="E2:E113">
    <cfRule type="cellIs" dxfId="2206" priority="166928" operator="lessThan">
      <formula>0</formula>
    </cfRule>
    <cfRule type="cellIs" dxfId="2205" priority="166929" operator="equal">
      <formula>"-"</formula>
    </cfRule>
    <cfRule type="cellIs" dxfId="2204" priority="166930" operator="greaterThan">
      <formula>0</formula>
    </cfRule>
  </conditionalFormatting>
  <conditionalFormatting sqref="E2:E113">
    <cfRule type="cellIs" dxfId="2203" priority="166926" operator="equal">
      <formula>0</formula>
    </cfRule>
    <cfRule type="cellIs" dxfId="2202" priority="166927" operator="equal">
      <formula>"ND"</formula>
    </cfRule>
  </conditionalFormatting>
  <conditionalFormatting sqref="E2:E113">
    <cfRule type="cellIs" dxfId="2201" priority="166923" operator="lessThan">
      <formula>0</formula>
    </cfRule>
    <cfRule type="cellIs" dxfId="2200" priority="166924" operator="equal">
      <formula>"-"</formula>
    </cfRule>
    <cfRule type="cellIs" dxfId="2199" priority="166925" operator="greaterThan">
      <formula>0</formula>
    </cfRule>
  </conditionalFormatting>
  <conditionalFormatting sqref="E2:E113">
    <cfRule type="cellIs" dxfId="2198" priority="166921" operator="equal">
      <formula>0</formula>
    </cfRule>
    <cfRule type="cellIs" dxfId="2197" priority="166922" operator="equal">
      <formula>"ND"</formula>
    </cfRule>
  </conditionalFormatting>
  <conditionalFormatting sqref="E2:E113">
    <cfRule type="cellIs" dxfId="2196" priority="166918" operator="lessThan">
      <formula>0</formula>
    </cfRule>
    <cfRule type="cellIs" dxfId="2195" priority="166919" operator="equal">
      <formula>"-"</formula>
    </cfRule>
    <cfRule type="cellIs" dxfId="2194" priority="166920" operator="greaterThan">
      <formula>0</formula>
    </cfRule>
  </conditionalFormatting>
  <conditionalFormatting sqref="E2:E113">
    <cfRule type="cellIs" dxfId="2193" priority="166916" operator="equal">
      <formula>0</formula>
    </cfRule>
    <cfRule type="cellIs" dxfId="2192" priority="166917" operator="equal">
      <formula>"ND"</formula>
    </cfRule>
  </conditionalFormatting>
  <conditionalFormatting sqref="E16:E29">
    <cfRule type="cellIs" dxfId="2191" priority="166858" operator="lessThan">
      <formula>0</formula>
    </cfRule>
    <cfRule type="cellIs" dxfId="2190" priority="166859" operator="equal">
      <formula>"-"</formula>
    </cfRule>
    <cfRule type="cellIs" dxfId="2189" priority="166860" operator="greaterThan">
      <formula>0</formula>
    </cfRule>
  </conditionalFormatting>
  <conditionalFormatting sqref="E16:E29">
    <cfRule type="cellIs" dxfId="2188" priority="166856" operator="equal">
      <formula>0</formula>
    </cfRule>
    <cfRule type="cellIs" dxfId="2187" priority="166857" operator="equal">
      <formula>"ND"</formula>
    </cfRule>
  </conditionalFormatting>
  <conditionalFormatting sqref="E16:E29">
    <cfRule type="cellIs" dxfId="2186" priority="166853" operator="lessThan">
      <formula>0</formula>
    </cfRule>
    <cfRule type="cellIs" dxfId="2185" priority="166854" operator="equal">
      <formula>"-"</formula>
    </cfRule>
    <cfRule type="cellIs" dxfId="2184" priority="166855" operator="greaterThan">
      <formula>0</formula>
    </cfRule>
  </conditionalFormatting>
  <conditionalFormatting sqref="E16:E29">
    <cfRule type="cellIs" dxfId="2183" priority="166851" operator="equal">
      <formula>0</formula>
    </cfRule>
    <cfRule type="cellIs" dxfId="2182" priority="166852" operator="equal">
      <formula>"ND"</formula>
    </cfRule>
  </conditionalFormatting>
  <conditionalFormatting sqref="E16:E29">
    <cfRule type="cellIs" dxfId="2181" priority="166848" operator="lessThan">
      <formula>0</formula>
    </cfRule>
    <cfRule type="cellIs" dxfId="2180" priority="166849" operator="equal">
      <formula>"-"</formula>
    </cfRule>
    <cfRule type="cellIs" dxfId="2179" priority="166850" operator="greaterThan">
      <formula>0</formula>
    </cfRule>
  </conditionalFormatting>
  <conditionalFormatting sqref="E16:E29">
    <cfRule type="cellIs" dxfId="2178" priority="166846" operator="equal">
      <formula>0</formula>
    </cfRule>
    <cfRule type="cellIs" dxfId="2177" priority="166847" operator="equal">
      <formula>"ND"</formula>
    </cfRule>
  </conditionalFormatting>
  <conditionalFormatting sqref="E16:E29">
    <cfRule type="cellIs" dxfId="2176" priority="166843" operator="lessThan">
      <formula>0</formula>
    </cfRule>
    <cfRule type="cellIs" dxfId="2175" priority="166844" operator="equal">
      <formula>"-"</formula>
    </cfRule>
    <cfRule type="cellIs" dxfId="2174" priority="166845" operator="greaterThan">
      <formula>0</formula>
    </cfRule>
  </conditionalFormatting>
  <conditionalFormatting sqref="E16:E29">
    <cfRule type="cellIs" dxfId="2173" priority="166841" operator="equal">
      <formula>0</formula>
    </cfRule>
    <cfRule type="cellIs" dxfId="2172" priority="166842" operator="equal">
      <formula>"ND"</formula>
    </cfRule>
  </conditionalFormatting>
  <conditionalFormatting sqref="E16:E29">
    <cfRule type="cellIs" dxfId="2171" priority="166838" operator="lessThan">
      <formula>0</formula>
    </cfRule>
    <cfRule type="cellIs" dxfId="2170" priority="166839" operator="equal">
      <formula>"-"</formula>
    </cfRule>
    <cfRule type="cellIs" dxfId="2169" priority="166840" operator="greaterThan">
      <formula>0</formula>
    </cfRule>
  </conditionalFormatting>
  <conditionalFormatting sqref="E16:E29">
    <cfRule type="cellIs" dxfId="2168" priority="166836" operator="equal">
      <formula>0</formula>
    </cfRule>
    <cfRule type="cellIs" dxfId="2167" priority="166837" operator="equal">
      <formula>"ND"</formula>
    </cfRule>
  </conditionalFormatting>
  <conditionalFormatting sqref="E16:E29">
    <cfRule type="cellIs" dxfId="2166" priority="166833" operator="lessThan">
      <formula>0</formula>
    </cfRule>
    <cfRule type="cellIs" dxfId="2165" priority="166834" operator="equal">
      <formula>"-"</formula>
    </cfRule>
    <cfRule type="cellIs" dxfId="2164" priority="166835" operator="greaterThan">
      <formula>0</formula>
    </cfRule>
  </conditionalFormatting>
  <conditionalFormatting sqref="E16:E29">
    <cfRule type="cellIs" dxfId="2163" priority="166831" operator="equal">
      <formula>0</formula>
    </cfRule>
    <cfRule type="cellIs" dxfId="2162" priority="166832" operator="equal">
      <formula>"ND"</formula>
    </cfRule>
  </conditionalFormatting>
  <conditionalFormatting sqref="E16:E29">
    <cfRule type="cellIs" dxfId="2161" priority="166828" operator="lessThan">
      <formula>0</formula>
    </cfRule>
    <cfRule type="cellIs" dxfId="2160" priority="166829" operator="equal">
      <formula>"-"</formula>
    </cfRule>
    <cfRule type="cellIs" dxfId="2159" priority="166830" operator="greaterThan">
      <formula>0</formula>
    </cfRule>
  </conditionalFormatting>
  <conditionalFormatting sqref="E16:E29">
    <cfRule type="cellIs" dxfId="2158" priority="166826" operator="equal">
      <formula>0</formula>
    </cfRule>
    <cfRule type="cellIs" dxfId="2157" priority="166827" operator="equal">
      <formula>"ND"</formula>
    </cfRule>
  </conditionalFormatting>
  <conditionalFormatting sqref="E16:E29">
    <cfRule type="cellIs" dxfId="2156" priority="166823" operator="lessThan">
      <formula>0</formula>
    </cfRule>
    <cfRule type="cellIs" dxfId="2155" priority="166824" operator="equal">
      <formula>"-"</formula>
    </cfRule>
    <cfRule type="cellIs" dxfId="2154" priority="166825" operator="greaterThan">
      <formula>0</formula>
    </cfRule>
  </conditionalFormatting>
  <conditionalFormatting sqref="E16:E29">
    <cfRule type="cellIs" dxfId="2153" priority="166821" operator="equal">
      <formula>0</formula>
    </cfRule>
    <cfRule type="cellIs" dxfId="2152" priority="166822" operator="equal">
      <formula>"ND"</formula>
    </cfRule>
  </conditionalFormatting>
  <conditionalFormatting sqref="E16:E29">
    <cfRule type="cellIs" dxfId="2151" priority="166818" operator="lessThan">
      <formula>0</formula>
    </cfRule>
    <cfRule type="cellIs" dxfId="2150" priority="166819" operator="equal">
      <formula>"-"</formula>
    </cfRule>
    <cfRule type="cellIs" dxfId="2149" priority="166820" operator="greaterThan">
      <formula>0</formula>
    </cfRule>
  </conditionalFormatting>
  <conditionalFormatting sqref="E16:E29">
    <cfRule type="cellIs" dxfId="2148" priority="166816" operator="equal">
      <formula>0</formula>
    </cfRule>
    <cfRule type="cellIs" dxfId="2147" priority="166817" operator="equal">
      <formula>"ND"</formula>
    </cfRule>
  </conditionalFormatting>
  <conditionalFormatting sqref="E16:E29">
    <cfRule type="cellIs" dxfId="2146" priority="166813" operator="lessThan">
      <formula>0</formula>
    </cfRule>
    <cfRule type="cellIs" dxfId="2145" priority="166814" operator="equal">
      <formula>"-"</formula>
    </cfRule>
    <cfRule type="cellIs" dxfId="2144" priority="166815" operator="greaterThan">
      <formula>0</formula>
    </cfRule>
  </conditionalFormatting>
  <conditionalFormatting sqref="E16:E29">
    <cfRule type="cellIs" dxfId="2143" priority="166811" operator="equal">
      <formula>0</formula>
    </cfRule>
    <cfRule type="cellIs" dxfId="2142" priority="166812" operator="equal">
      <formula>"ND"</formula>
    </cfRule>
  </conditionalFormatting>
  <conditionalFormatting sqref="E16:E29">
    <cfRule type="cellIs" dxfId="2141" priority="166808" operator="lessThan">
      <formula>0</formula>
    </cfRule>
    <cfRule type="cellIs" dxfId="2140" priority="166809" operator="equal">
      <formula>"-"</formula>
    </cfRule>
    <cfRule type="cellIs" dxfId="2139" priority="166810" operator="greaterThan">
      <formula>0</formula>
    </cfRule>
  </conditionalFormatting>
  <conditionalFormatting sqref="E16:E29">
    <cfRule type="cellIs" dxfId="2138" priority="166806" operator="equal">
      <formula>0</formula>
    </cfRule>
    <cfRule type="cellIs" dxfId="2137" priority="166807" operator="equal">
      <formula>"ND"</formula>
    </cfRule>
  </conditionalFormatting>
  <conditionalFormatting sqref="E16:E29">
    <cfRule type="cellIs" dxfId="2136" priority="166803" operator="lessThan">
      <formula>0</formula>
    </cfRule>
    <cfRule type="cellIs" dxfId="2135" priority="166804" operator="equal">
      <formula>"-"</formula>
    </cfRule>
    <cfRule type="cellIs" dxfId="2134" priority="166805" operator="greaterThan">
      <formula>0</formula>
    </cfRule>
  </conditionalFormatting>
  <conditionalFormatting sqref="E16:E29">
    <cfRule type="cellIs" dxfId="2133" priority="166801" operator="equal">
      <formula>0</formula>
    </cfRule>
    <cfRule type="cellIs" dxfId="2132" priority="166802" operator="equal">
      <formula>"ND"</formula>
    </cfRule>
  </conditionalFormatting>
  <conditionalFormatting sqref="E30:E43">
    <cfRule type="cellIs" dxfId="2131" priority="16618" operator="lessThan">
      <formula>0</formula>
    </cfRule>
    <cfRule type="cellIs" dxfId="2130" priority="16619" operator="equal">
      <formula>"-"</formula>
    </cfRule>
    <cfRule type="cellIs" dxfId="2129" priority="16620" operator="greaterThan">
      <formula>0</formula>
    </cfRule>
  </conditionalFormatting>
  <conditionalFormatting sqref="E30:E43">
    <cfRule type="cellIs" dxfId="2128" priority="16616" operator="equal">
      <formula>0</formula>
    </cfRule>
    <cfRule type="cellIs" dxfId="2127" priority="16617" operator="equal">
      <formula>"ND"</formula>
    </cfRule>
  </conditionalFormatting>
  <conditionalFormatting sqref="E30:E43">
    <cfRule type="cellIs" dxfId="2126" priority="16613" operator="lessThan">
      <formula>0</formula>
    </cfRule>
    <cfRule type="cellIs" dxfId="2125" priority="16614" operator="equal">
      <formula>"-"</formula>
    </cfRule>
    <cfRule type="cellIs" dxfId="2124" priority="16615" operator="greaterThan">
      <formula>0</formula>
    </cfRule>
  </conditionalFormatting>
  <conditionalFormatting sqref="E30:E43">
    <cfRule type="cellIs" dxfId="2123" priority="16611" operator="equal">
      <formula>0</formula>
    </cfRule>
    <cfRule type="cellIs" dxfId="2122" priority="16612" operator="equal">
      <formula>"ND"</formula>
    </cfRule>
  </conditionalFormatting>
  <conditionalFormatting sqref="E30:E43">
    <cfRule type="cellIs" dxfId="2121" priority="16608" operator="lessThan">
      <formula>0</formula>
    </cfRule>
    <cfRule type="cellIs" dxfId="2120" priority="16609" operator="equal">
      <formula>"-"</formula>
    </cfRule>
    <cfRule type="cellIs" dxfId="2119" priority="16610" operator="greaterThan">
      <formula>0</formula>
    </cfRule>
  </conditionalFormatting>
  <conditionalFormatting sqref="E30:E43">
    <cfRule type="cellIs" dxfId="2118" priority="16606" operator="equal">
      <formula>0</formula>
    </cfRule>
    <cfRule type="cellIs" dxfId="2117" priority="16607" operator="equal">
      <formula>"ND"</formula>
    </cfRule>
  </conditionalFormatting>
  <conditionalFormatting sqref="E30:E43">
    <cfRule type="cellIs" dxfId="2116" priority="16603" operator="lessThan">
      <formula>0</formula>
    </cfRule>
    <cfRule type="cellIs" dxfId="2115" priority="16604" operator="equal">
      <formula>"-"</formula>
    </cfRule>
    <cfRule type="cellIs" dxfId="2114" priority="16605" operator="greaterThan">
      <formula>0</formula>
    </cfRule>
  </conditionalFormatting>
  <conditionalFormatting sqref="E30:E43">
    <cfRule type="cellIs" dxfId="2113" priority="16601" operator="equal">
      <formula>0</formula>
    </cfRule>
    <cfRule type="cellIs" dxfId="2112" priority="16602" operator="equal">
      <formula>"ND"</formula>
    </cfRule>
  </conditionalFormatting>
  <conditionalFormatting sqref="E30:E43">
    <cfRule type="cellIs" dxfId="2111" priority="16598" operator="lessThan">
      <formula>0</formula>
    </cfRule>
    <cfRule type="cellIs" dxfId="2110" priority="16599" operator="equal">
      <formula>"-"</formula>
    </cfRule>
    <cfRule type="cellIs" dxfId="2109" priority="16600" operator="greaterThan">
      <formula>0</formula>
    </cfRule>
  </conditionalFormatting>
  <conditionalFormatting sqref="E30:E43">
    <cfRule type="cellIs" dxfId="2108" priority="16596" operator="equal">
      <formula>0</formula>
    </cfRule>
    <cfRule type="cellIs" dxfId="2107" priority="16597" operator="equal">
      <formula>"ND"</formula>
    </cfRule>
  </conditionalFormatting>
  <conditionalFormatting sqref="E30:E43">
    <cfRule type="cellIs" dxfId="2106" priority="16593" operator="lessThan">
      <formula>0</formula>
    </cfRule>
    <cfRule type="cellIs" dxfId="2105" priority="16594" operator="equal">
      <formula>"-"</formula>
    </cfRule>
    <cfRule type="cellIs" dxfId="2104" priority="16595" operator="greaterThan">
      <formula>0</formula>
    </cfRule>
  </conditionalFormatting>
  <conditionalFormatting sqref="E30:E43">
    <cfRule type="cellIs" dxfId="2103" priority="16591" operator="equal">
      <formula>0</formula>
    </cfRule>
    <cfRule type="cellIs" dxfId="2102" priority="16592" operator="equal">
      <formula>"ND"</formula>
    </cfRule>
  </conditionalFormatting>
  <conditionalFormatting sqref="E30:E43">
    <cfRule type="cellIs" dxfId="2101" priority="16588" operator="lessThan">
      <formula>0</formula>
    </cfRule>
    <cfRule type="cellIs" dxfId="2100" priority="16589" operator="equal">
      <formula>"-"</formula>
    </cfRule>
    <cfRule type="cellIs" dxfId="2099" priority="16590" operator="greaterThan">
      <formula>0</formula>
    </cfRule>
  </conditionalFormatting>
  <conditionalFormatting sqref="E30:E43">
    <cfRule type="cellIs" dxfId="2098" priority="16586" operator="equal">
      <formula>0</formula>
    </cfRule>
    <cfRule type="cellIs" dxfId="2097" priority="16587" operator="equal">
      <formula>"ND"</formula>
    </cfRule>
  </conditionalFormatting>
  <conditionalFormatting sqref="E30:E43">
    <cfRule type="cellIs" dxfId="2096" priority="16583" operator="lessThan">
      <formula>0</formula>
    </cfRule>
    <cfRule type="cellIs" dxfId="2095" priority="16584" operator="equal">
      <formula>"-"</formula>
    </cfRule>
    <cfRule type="cellIs" dxfId="2094" priority="16585" operator="greaterThan">
      <formula>0</formula>
    </cfRule>
  </conditionalFormatting>
  <conditionalFormatting sqref="E30:E43">
    <cfRule type="cellIs" dxfId="2093" priority="16581" operator="equal">
      <formula>0</formula>
    </cfRule>
    <cfRule type="cellIs" dxfId="2092" priority="16582" operator="equal">
      <formula>"ND"</formula>
    </cfRule>
  </conditionalFormatting>
  <conditionalFormatting sqref="E30:E43">
    <cfRule type="cellIs" dxfId="2091" priority="16578" operator="lessThan">
      <formula>0</formula>
    </cfRule>
    <cfRule type="cellIs" dxfId="2090" priority="16579" operator="equal">
      <formula>"-"</formula>
    </cfRule>
    <cfRule type="cellIs" dxfId="2089" priority="16580" operator="greaterThan">
      <formula>0</formula>
    </cfRule>
  </conditionalFormatting>
  <conditionalFormatting sqref="E30:E43">
    <cfRule type="cellIs" dxfId="2088" priority="16576" operator="equal">
      <formula>0</formula>
    </cfRule>
    <cfRule type="cellIs" dxfId="2087" priority="16577" operator="equal">
      <formula>"ND"</formula>
    </cfRule>
  </conditionalFormatting>
  <conditionalFormatting sqref="E30:E43">
    <cfRule type="cellIs" dxfId="2086" priority="16573" operator="lessThan">
      <formula>0</formula>
    </cfRule>
    <cfRule type="cellIs" dxfId="2085" priority="16574" operator="equal">
      <formula>"-"</formula>
    </cfRule>
    <cfRule type="cellIs" dxfId="2084" priority="16575" operator="greaterThan">
      <formula>0</formula>
    </cfRule>
  </conditionalFormatting>
  <conditionalFormatting sqref="E30:E43">
    <cfRule type="cellIs" dxfId="2083" priority="16571" operator="equal">
      <formula>0</formula>
    </cfRule>
    <cfRule type="cellIs" dxfId="2082" priority="16572" operator="equal">
      <formula>"ND"</formula>
    </cfRule>
  </conditionalFormatting>
  <conditionalFormatting sqref="E30:E43">
    <cfRule type="cellIs" dxfId="2081" priority="16568" operator="lessThan">
      <formula>0</formula>
    </cfRule>
    <cfRule type="cellIs" dxfId="2080" priority="16569" operator="equal">
      <formula>"-"</formula>
    </cfRule>
    <cfRule type="cellIs" dxfId="2079" priority="16570" operator="greaterThan">
      <formula>0</formula>
    </cfRule>
  </conditionalFormatting>
  <conditionalFormatting sqref="E30:E43">
    <cfRule type="cellIs" dxfId="2078" priority="16566" operator="equal">
      <formula>0</formula>
    </cfRule>
    <cfRule type="cellIs" dxfId="2077" priority="16567" operator="equal">
      <formula>"ND"</formula>
    </cfRule>
  </conditionalFormatting>
  <conditionalFormatting sqref="E30:E43">
    <cfRule type="cellIs" dxfId="2076" priority="16563" operator="lessThan">
      <formula>0</formula>
    </cfRule>
    <cfRule type="cellIs" dxfId="2075" priority="16564" operator="equal">
      <formula>"-"</formula>
    </cfRule>
    <cfRule type="cellIs" dxfId="2074" priority="16565" operator="greaterThan">
      <formula>0</formula>
    </cfRule>
  </conditionalFormatting>
  <conditionalFormatting sqref="E30:E43">
    <cfRule type="cellIs" dxfId="2073" priority="16561" operator="equal">
      <formula>0</formula>
    </cfRule>
    <cfRule type="cellIs" dxfId="2072" priority="16562" operator="equal">
      <formula>"ND"</formula>
    </cfRule>
  </conditionalFormatting>
  <conditionalFormatting sqref="E30:E43">
    <cfRule type="cellIs" dxfId="2071" priority="16558" operator="lessThan">
      <formula>0</formula>
    </cfRule>
    <cfRule type="cellIs" dxfId="2070" priority="16559" operator="equal">
      <formula>"-"</formula>
    </cfRule>
    <cfRule type="cellIs" dxfId="2069" priority="16560" operator="greaterThan">
      <formula>0</formula>
    </cfRule>
  </conditionalFormatting>
  <conditionalFormatting sqref="E30:E43">
    <cfRule type="cellIs" dxfId="2068" priority="16556" operator="equal">
      <formula>0</formula>
    </cfRule>
    <cfRule type="cellIs" dxfId="2067" priority="16557" operator="equal">
      <formula>"ND"</formula>
    </cfRule>
  </conditionalFormatting>
  <conditionalFormatting sqref="E30:E43">
    <cfRule type="cellIs" dxfId="2066" priority="16553" operator="lessThan">
      <formula>0</formula>
    </cfRule>
    <cfRule type="cellIs" dxfId="2065" priority="16554" operator="equal">
      <formula>"-"</formula>
    </cfRule>
    <cfRule type="cellIs" dxfId="2064" priority="16555" operator="greaterThan">
      <formula>0</formula>
    </cfRule>
  </conditionalFormatting>
  <conditionalFormatting sqref="E30:E43">
    <cfRule type="cellIs" dxfId="2063" priority="16551" operator="equal">
      <formula>0</formula>
    </cfRule>
    <cfRule type="cellIs" dxfId="2062" priority="16552" operator="equal">
      <formula>"ND"</formula>
    </cfRule>
  </conditionalFormatting>
  <conditionalFormatting sqref="E30:E43">
    <cfRule type="cellIs" dxfId="2061" priority="16548" operator="lessThan">
      <formula>0</formula>
    </cfRule>
    <cfRule type="cellIs" dxfId="2060" priority="16549" operator="equal">
      <formula>"-"</formula>
    </cfRule>
    <cfRule type="cellIs" dxfId="2059" priority="16550" operator="greaterThan">
      <formula>0</formula>
    </cfRule>
  </conditionalFormatting>
  <conditionalFormatting sqref="E30:E43">
    <cfRule type="cellIs" dxfId="2058" priority="16546" operator="equal">
      <formula>0</formula>
    </cfRule>
    <cfRule type="cellIs" dxfId="2057" priority="16547" operator="equal">
      <formula>"ND"</formula>
    </cfRule>
  </conditionalFormatting>
  <conditionalFormatting sqref="E30:E43">
    <cfRule type="cellIs" dxfId="2056" priority="16543" operator="lessThan">
      <formula>0</formula>
    </cfRule>
    <cfRule type="cellIs" dxfId="2055" priority="16544" operator="equal">
      <formula>"-"</formula>
    </cfRule>
    <cfRule type="cellIs" dxfId="2054" priority="16545" operator="greaterThan">
      <formula>0</formula>
    </cfRule>
  </conditionalFormatting>
  <conditionalFormatting sqref="E30:E43">
    <cfRule type="cellIs" dxfId="2053" priority="16541" operator="equal">
      <formula>0</formula>
    </cfRule>
    <cfRule type="cellIs" dxfId="2052" priority="16542" operator="equal">
      <formula>"ND"</formula>
    </cfRule>
  </conditionalFormatting>
  <conditionalFormatting sqref="E30:E43">
    <cfRule type="cellIs" dxfId="2051" priority="16538" operator="lessThan">
      <formula>0</formula>
    </cfRule>
    <cfRule type="cellIs" dxfId="2050" priority="16539" operator="equal">
      <formula>"-"</formula>
    </cfRule>
    <cfRule type="cellIs" dxfId="2049" priority="16540" operator="greaterThan">
      <formula>0</formula>
    </cfRule>
  </conditionalFormatting>
  <conditionalFormatting sqref="E30:E43">
    <cfRule type="cellIs" dxfId="2048" priority="16536" operator="equal">
      <formula>0</formula>
    </cfRule>
    <cfRule type="cellIs" dxfId="2047" priority="16537" operator="equal">
      <formula>"ND"</formula>
    </cfRule>
  </conditionalFormatting>
  <conditionalFormatting sqref="E30:E43">
    <cfRule type="cellIs" dxfId="2046" priority="16533" operator="lessThan">
      <formula>0</formula>
    </cfRule>
    <cfRule type="cellIs" dxfId="2045" priority="16534" operator="equal">
      <formula>"-"</formula>
    </cfRule>
    <cfRule type="cellIs" dxfId="2044" priority="16535" operator="greaterThan">
      <formula>0</formula>
    </cfRule>
  </conditionalFormatting>
  <conditionalFormatting sqref="E30:E43">
    <cfRule type="cellIs" dxfId="2043" priority="16531" operator="equal">
      <formula>0</formula>
    </cfRule>
    <cfRule type="cellIs" dxfId="2042" priority="16532" operator="equal">
      <formula>"ND"</formula>
    </cfRule>
  </conditionalFormatting>
  <conditionalFormatting sqref="E30:E43">
    <cfRule type="cellIs" dxfId="2041" priority="16528" operator="lessThan">
      <formula>0</formula>
    </cfRule>
    <cfRule type="cellIs" dxfId="2040" priority="16529" operator="equal">
      <formula>"-"</formula>
    </cfRule>
    <cfRule type="cellIs" dxfId="2039" priority="16530" operator="greaterThan">
      <formula>0</formula>
    </cfRule>
  </conditionalFormatting>
  <conditionalFormatting sqref="E30:E43">
    <cfRule type="cellIs" dxfId="2038" priority="16526" operator="equal">
      <formula>0</formula>
    </cfRule>
    <cfRule type="cellIs" dxfId="2037" priority="16527" operator="equal">
      <formula>"ND"</formula>
    </cfRule>
  </conditionalFormatting>
  <conditionalFormatting sqref="E30:E43">
    <cfRule type="cellIs" dxfId="2036" priority="16523" operator="lessThan">
      <formula>0</formula>
    </cfRule>
    <cfRule type="cellIs" dxfId="2035" priority="16524" operator="equal">
      <formula>"-"</formula>
    </cfRule>
    <cfRule type="cellIs" dxfId="2034" priority="16525" operator="greaterThan">
      <formula>0</formula>
    </cfRule>
  </conditionalFormatting>
  <conditionalFormatting sqref="E30:E43">
    <cfRule type="cellIs" dxfId="2033" priority="16521" operator="equal">
      <formula>0</formula>
    </cfRule>
    <cfRule type="cellIs" dxfId="2032" priority="16522" operator="equal">
      <formula>"ND"</formula>
    </cfRule>
  </conditionalFormatting>
  <conditionalFormatting sqref="E30:E43">
    <cfRule type="cellIs" dxfId="2031" priority="16518" operator="lessThan">
      <formula>0</formula>
    </cfRule>
    <cfRule type="cellIs" dxfId="2030" priority="16519" operator="equal">
      <formula>"-"</formula>
    </cfRule>
    <cfRule type="cellIs" dxfId="2029" priority="16520" operator="greaterThan">
      <formula>0</formula>
    </cfRule>
  </conditionalFormatting>
  <conditionalFormatting sqref="E30:E43">
    <cfRule type="cellIs" dxfId="2028" priority="16516" operator="equal">
      <formula>0</formula>
    </cfRule>
    <cfRule type="cellIs" dxfId="2027" priority="16517" operator="equal">
      <formula>"ND"</formula>
    </cfRule>
  </conditionalFormatting>
  <conditionalFormatting sqref="E30:E43">
    <cfRule type="cellIs" dxfId="2026" priority="16513" operator="lessThan">
      <formula>0</formula>
    </cfRule>
    <cfRule type="cellIs" dxfId="2025" priority="16514" operator="equal">
      <formula>"-"</formula>
    </cfRule>
    <cfRule type="cellIs" dxfId="2024" priority="16515" operator="greaterThan">
      <formula>0</formula>
    </cfRule>
  </conditionalFormatting>
  <conditionalFormatting sqref="E30:E43">
    <cfRule type="cellIs" dxfId="2023" priority="16511" operator="equal">
      <formula>0</formula>
    </cfRule>
    <cfRule type="cellIs" dxfId="2022" priority="16512" operator="equal">
      <formula>"ND"</formula>
    </cfRule>
  </conditionalFormatting>
  <conditionalFormatting sqref="E30:E43">
    <cfRule type="cellIs" dxfId="2021" priority="16508" operator="lessThan">
      <formula>0</formula>
    </cfRule>
    <cfRule type="cellIs" dxfId="2020" priority="16509" operator="equal">
      <formula>"-"</formula>
    </cfRule>
    <cfRule type="cellIs" dxfId="2019" priority="16510" operator="greaterThan">
      <formula>0</formula>
    </cfRule>
  </conditionalFormatting>
  <conditionalFormatting sqref="E30:E43">
    <cfRule type="cellIs" dxfId="2018" priority="16506" operator="equal">
      <formula>0</formula>
    </cfRule>
    <cfRule type="cellIs" dxfId="2017" priority="16507" operator="equal">
      <formula>"ND"</formula>
    </cfRule>
  </conditionalFormatting>
  <conditionalFormatting sqref="E30:E43">
    <cfRule type="cellIs" dxfId="2016" priority="16503" operator="lessThan">
      <formula>0</formula>
    </cfRule>
    <cfRule type="cellIs" dxfId="2015" priority="16504" operator="equal">
      <formula>"-"</formula>
    </cfRule>
    <cfRule type="cellIs" dxfId="2014" priority="16505" operator="greaterThan">
      <formula>0</formula>
    </cfRule>
  </conditionalFormatting>
  <conditionalFormatting sqref="E30:E43">
    <cfRule type="cellIs" dxfId="2013" priority="16501" operator="equal">
      <formula>0</formula>
    </cfRule>
    <cfRule type="cellIs" dxfId="2012" priority="16502" operator="equal">
      <formula>"ND"</formula>
    </cfRule>
  </conditionalFormatting>
  <conditionalFormatting sqref="E44:E57">
    <cfRule type="cellIs" dxfId="2011" priority="1498" operator="lessThan">
      <formula>0</formula>
    </cfRule>
    <cfRule type="cellIs" dxfId="2010" priority="1499" operator="equal">
      <formula>"-"</formula>
    </cfRule>
    <cfRule type="cellIs" dxfId="2009" priority="1500" operator="greaterThan">
      <formula>0</formula>
    </cfRule>
  </conditionalFormatting>
  <conditionalFormatting sqref="E44:E57">
    <cfRule type="cellIs" dxfId="2008" priority="1496" operator="equal">
      <formula>0</formula>
    </cfRule>
    <cfRule type="cellIs" dxfId="2007" priority="1497" operator="equal">
      <formula>"ND"</formula>
    </cfRule>
  </conditionalFormatting>
  <conditionalFormatting sqref="E44:E57">
    <cfRule type="cellIs" dxfId="2006" priority="1493" operator="lessThan">
      <formula>0</formula>
    </cfRule>
    <cfRule type="cellIs" dxfId="2005" priority="1494" operator="equal">
      <formula>"-"</formula>
    </cfRule>
    <cfRule type="cellIs" dxfId="2004" priority="1495" operator="greaterThan">
      <formula>0</formula>
    </cfRule>
  </conditionalFormatting>
  <conditionalFormatting sqref="E44:E57">
    <cfRule type="cellIs" dxfId="2003" priority="1491" operator="equal">
      <formula>0</formula>
    </cfRule>
    <cfRule type="cellIs" dxfId="2002" priority="1492" operator="equal">
      <formula>"ND"</formula>
    </cfRule>
  </conditionalFormatting>
  <conditionalFormatting sqref="E44:E57">
    <cfRule type="cellIs" dxfId="2001" priority="1488" operator="lessThan">
      <formula>0</formula>
    </cfRule>
    <cfRule type="cellIs" dxfId="2000" priority="1489" operator="equal">
      <formula>"-"</formula>
    </cfRule>
    <cfRule type="cellIs" dxfId="1999" priority="1490" operator="greaterThan">
      <formula>0</formula>
    </cfRule>
  </conditionalFormatting>
  <conditionalFormatting sqref="E44:E57">
    <cfRule type="cellIs" dxfId="1998" priority="1486" operator="equal">
      <formula>0</formula>
    </cfRule>
    <cfRule type="cellIs" dxfId="1997" priority="1487" operator="equal">
      <formula>"ND"</formula>
    </cfRule>
  </conditionalFormatting>
  <conditionalFormatting sqref="E44:E57">
    <cfRule type="cellIs" dxfId="1996" priority="1483" operator="lessThan">
      <formula>0</formula>
    </cfRule>
    <cfRule type="cellIs" dxfId="1995" priority="1484" operator="equal">
      <formula>"-"</formula>
    </cfRule>
    <cfRule type="cellIs" dxfId="1994" priority="1485" operator="greaterThan">
      <formula>0</formula>
    </cfRule>
  </conditionalFormatting>
  <conditionalFormatting sqref="E44:E57">
    <cfRule type="cellIs" dxfId="1993" priority="1481" operator="equal">
      <formula>0</formula>
    </cfRule>
    <cfRule type="cellIs" dxfId="1992" priority="1482" operator="equal">
      <formula>"ND"</formula>
    </cfRule>
  </conditionalFormatting>
  <conditionalFormatting sqref="E44:E57">
    <cfRule type="cellIs" dxfId="1991" priority="1478" operator="lessThan">
      <formula>0</formula>
    </cfRule>
    <cfRule type="cellIs" dxfId="1990" priority="1479" operator="equal">
      <formula>"-"</formula>
    </cfRule>
    <cfRule type="cellIs" dxfId="1989" priority="1480" operator="greaterThan">
      <formula>0</formula>
    </cfRule>
  </conditionalFormatting>
  <conditionalFormatting sqref="E44:E57">
    <cfRule type="cellIs" dxfId="1988" priority="1476" operator="equal">
      <formula>0</formula>
    </cfRule>
    <cfRule type="cellIs" dxfId="1987" priority="1477" operator="equal">
      <formula>"ND"</formula>
    </cfRule>
  </conditionalFormatting>
  <conditionalFormatting sqref="E44:E57">
    <cfRule type="cellIs" dxfId="1986" priority="1473" operator="lessThan">
      <formula>0</formula>
    </cfRule>
    <cfRule type="cellIs" dxfId="1985" priority="1474" operator="equal">
      <formula>"-"</formula>
    </cfRule>
    <cfRule type="cellIs" dxfId="1984" priority="1475" operator="greaterThan">
      <formula>0</formula>
    </cfRule>
  </conditionalFormatting>
  <conditionalFormatting sqref="E44:E57">
    <cfRule type="cellIs" dxfId="1983" priority="1471" operator="equal">
      <formula>0</formula>
    </cfRule>
    <cfRule type="cellIs" dxfId="1982" priority="1472" operator="equal">
      <formula>"ND"</formula>
    </cfRule>
  </conditionalFormatting>
  <conditionalFormatting sqref="E44:E57">
    <cfRule type="cellIs" dxfId="1981" priority="1468" operator="lessThan">
      <formula>0</formula>
    </cfRule>
    <cfRule type="cellIs" dxfId="1980" priority="1469" operator="equal">
      <formula>"-"</formula>
    </cfRule>
    <cfRule type="cellIs" dxfId="1979" priority="1470" operator="greaterThan">
      <formula>0</formula>
    </cfRule>
  </conditionalFormatting>
  <conditionalFormatting sqref="E44:E57">
    <cfRule type="cellIs" dxfId="1978" priority="1466" operator="equal">
      <formula>0</formula>
    </cfRule>
    <cfRule type="cellIs" dxfId="1977" priority="1467" operator="equal">
      <formula>"ND"</formula>
    </cfRule>
  </conditionalFormatting>
  <conditionalFormatting sqref="E44:E57">
    <cfRule type="cellIs" dxfId="1976" priority="1463" operator="lessThan">
      <formula>0</formula>
    </cfRule>
    <cfRule type="cellIs" dxfId="1975" priority="1464" operator="equal">
      <formula>"-"</formula>
    </cfRule>
    <cfRule type="cellIs" dxfId="1974" priority="1465" operator="greaterThan">
      <formula>0</formula>
    </cfRule>
  </conditionalFormatting>
  <conditionalFormatting sqref="E44:E57">
    <cfRule type="cellIs" dxfId="1973" priority="1461" operator="equal">
      <formula>0</formula>
    </cfRule>
    <cfRule type="cellIs" dxfId="1972" priority="1462" operator="equal">
      <formula>"ND"</formula>
    </cfRule>
  </conditionalFormatting>
  <conditionalFormatting sqref="E44:E57">
    <cfRule type="cellIs" dxfId="1971" priority="1458" operator="lessThan">
      <formula>0</formula>
    </cfRule>
    <cfRule type="cellIs" dxfId="1970" priority="1459" operator="equal">
      <formula>"-"</formula>
    </cfRule>
    <cfRule type="cellIs" dxfId="1969" priority="1460" operator="greaterThan">
      <formula>0</formula>
    </cfRule>
  </conditionalFormatting>
  <conditionalFormatting sqref="E44:E57">
    <cfRule type="cellIs" dxfId="1968" priority="1456" operator="equal">
      <formula>0</formula>
    </cfRule>
    <cfRule type="cellIs" dxfId="1967" priority="1457" operator="equal">
      <formula>"ND"</formula>
    </cfRule>
  </conditionalFormatting>
  <conditionalFormatting sqref="E44:E57">
    <cfRule type="cellIs" dxfId="1966" priority="1453" operator="lessThan">
      <formula>0</formula>
    </cfRule>
    <cfRule type="cellIs" dxfId="1965" priority="1454" operator="equal">
      <formula>"-"</formula>
    </cfRule>
    <cfRule type="cellIs" dxfId="1964" priority="1455" operator="greaterThan">
      <formula>0</formula>
    </cfRule>
  </conditionalFormatting>
  <conditionalFormatting sqref="E44:E57">
    <cfRule type="cellIs" dxfId="1963" priority="1451" operator="equal">
      <formula>0</formula>
    </cfRule>
    <cfRule type="cellIs" dxfId="1962" priority="1452" operator="equal">
      <formula>"ND"</formula>
    </cfRule>
  </conditionalFormatting>
  <conditionalFormatting sqref="E44:E57">
    <cfRule type="cellIs" dxfId="1961" priority="1448" operator="lessThan">
      <formula>0</formula>
    </cfRule>
    <cfRule type="cellIs" dxfId="1960" priority="1449" operator="equal">
      <formula>"-"</formula>
    </cfRule>
    <cfRule type="cellIs" dxfId="1959" priority="1450" operator="greaterThan">
      <formula>0</formula>
    </cfRule>
  </conditionalFormatting>
  <conditionalFormatting sqref="E44:E57">
    <cfRule type="cellIs" dxfId="1958" priority="1446" operator="equal">
      <formula>0</formula>
    </cfRule>
    <cfRule type="cellIs" dxfId="1957" priority="1447" operator="equal">
      <formula>"ND"</formula>
    </cfRule>
  </conditionalFormatting>
  <conditionalFormatting sqref="E44:E57">
    <cfRule type="cellIs" dxfId="1956" priority="1443" operator="lessThan">
      <formula>0</formula>
    </cfRule>
    <cfRule type="cellIs" dxfId="1955" priority="1444" operator="equal">
      <formula>"-"</formula>
    </cfRule>
    <cfRule type="cellIs" dxfId="1954" priority="1445" operator="greaterThan">
      <formula>0</formula>
    </cfRule>
  </conditionalFormatting>
  <conditionalFormatting sqref="E44:E57">
    <cfRule type="cellIs" dxfId="1953" priority="1441" operator="equal">
      <formula>0</formula>
    </cfRule>
    <cfRule type="cellIs" dxfId="1952" priority="1442" operator="equal">
      <formula>"ND"</formula>
    </cfRule>
  </conditionalFormatting>
  <conditionalFormatting sqref="E44:E57">
    <cfRule type="cellIs" dxfId="1951" priority="1438" operator="lessThan">
      <formula>0</formula>
    </cfRule>
    <cfRule type="cellIs" dxfId="1950" priority="1439" operator="equal">
      <formula>"-"</formula>
    </cfRule>
    <cfRule type="cellIs" dxfId="1949" priority="1440" operator="greaterThan">
      <formula>0</formula>
    </cfRule>
  </conditionalFormatting>
  <conditionalFormatting sqref="E44:E57">
    <cfRule type="cellIs" dxfId="1948" priority="1436" operator="equal">
      <formula>0</formula>
    </cfRule>
    <cfRule type="cellIs" dxfId="1947" priority="1437" operator="equal">
      <formula>"ND"</formula>
    </cfRule>
  </conditionalFormatting>
  <conditionalFormatting sqref="E44:E57">
    <cfRule type="cellIs" dxfId="1946" priority="1433" operator="lessThan">
      <formula>0</formula>
    </cfRule>
    <cfRule type="cellIs" dxfId="1945" priority="1434" operator="equal">
      <formula>"-"</formula>
    </cfRule>
    <cfRule type="cellIs" dxfId="1944" priority="1435" operator="greaterThan">
      <formula>0</formula>
    </cfRule>
  </conditionalFormatting>
  <conditionalFormatting sqref="E44:E57">
    <cfRule type="cellIs" dxfId="1943" priority="1431" operator="equal">
      <formula>0</formula>
    </cfRule>
    <cfRule type="cellIs" dxfId="1942" priority="1432" operator="equal">
      <formula>"ND"</formula>
    </cfRule>
  </conditionalFormatting>
  <conditionalFormatting sqref="E44:E57">
    <cfRule type="cellIs" dxfId="1941" priority="1428" operator="lessThan">
      <formula>0</formula>
    </cfRule>
    <cfRule type="cellIs" dxfId="1940" priority="1429" operator="equal">
      <formula>"-"</formula>
    </cfRule>
    <cfRule type="cellIs" dxfId="1939" priority="1430" operator="greaterThan">
      <formula>0</formula>
    </cfRule>
  </conditionalFormatting>
  <conditionalFormatting sqref="E44:E57">
    <cfRule type="cellIs" dxfId="1938" priority="1426" operator="equal">
      <formula>0</formula>
    </cfRule>
    <cfRule type="cellIs" dxfId="1937" priority="1427" operator="equal">
      <formula>"ND"</formula>
    </cfRule>
  </conditionalFormatting>
  <conditionalFormatting sqref="E44:E57">
    <cfRule type="cellIs" dxfId="1936" priority="1423" operator="lessThan">
      <formula>0</formula>
    </cfRule>
    <cfRule type="cellIs" dxfId="1935" priority="1424" operator="equal">
      <formula>"-"</formula>
    </cfRule>
    <cfRule type="cellIs" dxfId="1934" priority="1425" operator="greaterThan">
      <formula>0</formula>
    </cfRule>
  </conditionalFormatting>
  <conditionalFormatting sqref="E44:E57">
    <cfRule type="cellIs" dxfId="1933" priority="1421" operator="equal">
      <formula>0</formula>
    </cfRule>
    <cfRule type="cellIs" dxfId="1932" priority="1422" operator="equal">
      <formula>"ND"</formula>
    </cfRule>
  </conditionalFormatting>
  <conditionalFormatting sqref="E44:E57">
    <cfRule type="cellIs" dxfId="1931" priority="1418" operator="lessThan">
      <formula>0</formula>
    </cfRule>
    <cfRule type="cellIs" dxfId="1930" priority="1419" operator="equal">
      <formula>"-"</formula>
    </cfRule>
    <cfRule type="cellIs" dxfId="1929" priority="1420" operator="greaterThan">
      <formula>0</formula>
    </cfRule>
  </conditionalFormatting>
  <conditionalFormatting sqref="E44:E57">
    <cfRule type="cellIs" dxfId="1928" priority="1416" operator="equal">
      <formula>0</formula>
    </cfRule>
    <cfRule type="cellIs" dxfId="1927" priority="1417" operator="equal">
      <formula>"ND"</formula>
    </cfRule>
  </conditionalFormatting>
  <conditionalFormatting sqref="E44:E57">
    <cfRule type="cellIs" dxfId="1926" priority="1413" operator="lessThan">
      <formula>0</formula>
    </cfRule>
    <cfRule type="cellIs" dxfId="1925" priority="1414" operator="equal">
      <formula>"-"</formula>
    </cfRule>
    <cfRule type="cellIs" dxfId="1924" priority="1415" operator="greaterThan">
      <formula>0</formula>
    </cfRule>
  </conditionalFormatting>
  <conditionalFormatting sqref="E44:E57">
    <cfRule type="cellIs" dxfId="1923" priority="1411" operator="equal">
      <formula>0</formula>
    </cfRule>
    <cfRule type="cellIs" dxfId="1922" priority="1412" operator="equal">
      <formula>"ND"</formula>
    </cfRule>
  </conditionalFormatting>
  <conditionalFormatting sqref="E44:E57">
    <cfRule type="cellIs" dxfId="1921" priority="1408" operator="lessThan">
      <formula>0</formula>
    </cfRule>
    <cfRule type="cellIs" dxfId="1920" priority="1409" operator="equal">
      <formula>"-"</formula>
    </cfRule>
    <cfRule type="cellIs" dxfId="1919" priority="1410" operator="greaterThan">
      <formula>0</formula>
    </cfRule>
  </conditionalFormatting>
  <conditionalFormatting sqref="E44:E57">
    <cfRule type="cellIs" dxfId="1918" priority="1406" operator="equal">
      <formula>0</formula>
    </cfRule>
    <cfRule type="cellIs" dxfId="1917" priority="1407" operator="equal">
      <formula>"ND"</formula>
    </cfRule>
  </conditionalFormatting>
  <conditionalFormatting sqref="E44:E57">
    <cfRule type="cellIs" dxfId="1916" priority="1403" operator="lessThan">
      <formula>0</formula>
    </cfRule>
    <cfRule type="cellIs" dxfId="1915" priority="1404" operator="equal">
      <formula>"-"</formula>
    </cfRule>
    <cfRule type="cellIs" dxfId="1914" priority="1405" operator="greaterThan">
      <formula>0</formula>
    </cfRule>
  </conditionalFormatting>
  <conditionalFormatting sqref="E44:E57">
    <cfRule type="cellIs" dxfId="1913" priority="1401" operator="equal">
      <formula>0</formula>
    </cfRule>
    <cfRule type="cellIs" dxfId="1912" priority="1402" operator="equal">
      <formula>"ND"</formula>
    </cfRule>
  </conditionalFormatting>
  <conditionalFormatting sqref="E44:E57">
    <cfRule type="cellIs" dxfId="1911" priority="1398" operator="lessThan">
      <formula>0</formula>
    </cfRule>
    <cfRule type="cellIs" dxfId="1910" priority="1399" operator="equal">
      <formula>"-"</formula>
    </cfRule>
    <cfRule type="cellIs" dxfId="1909" priority="1400" operator="greaterThan">
      <formula>0</formula>
    </cfRule>
  </conditionalFormatting>
  <conditionalFormatting sqref="E44:E57">
    <cfRule type="cellIs" dxfId="1908" priority="1396" operator="equal">
      <formula>0</formula>
    </cfRule>
    <cfRule type="cellIs" dxfId="1907" priority="1397" operator="equal">
      <formula>"ND"</formula>
    </cfRule>
  </conditionalFormatting>
  <conditionalFormatting sqref="E44:E57">
    <cfRule type="cellIs" dxfId="1906" priority="1393" operator="lessThan">
      <formula>0</formula>
    </cfRule>
    <cfRule type="cellIs" dxfId="1905" priority="1394" operator="equal">
      <formula>"-"</formula>
    </cfRule>
    <cfRule type="cellIs" dxfId="1904" priority="1395" operator="greaterThan">
      <formula>0</formula>
    </cfRule>
  </conditionalFormatting>
  <conditionalFormatting sqref="E44:E57">
    <cfRule type="cellIs" dxfId="1903" priority="1391" operator="equal">
      <formula>0</formula>
    </cfRule>
    <cfRule type="cellIs" dxfId="1902" priority="1392" operator="equal">
      <formula>"ND"</formula>
    </cfRule>
  </conditionalFormatting>
  <conditionalFormatting sqref="E44:E57">
    <cfRule type="cellIs" dxfId="1901" priority="1388" operator="lessThan">
      <formula>0</formula>
    </cfRule>
    <cfRule type="cellIs" dxfId="1900" priority="1389" operator="equal">
      <formula>"-"</formula>
    </cfRule>
    <cfRule type="cellIs" dxfId="1899" priority="1390" operator="greaterThan">
      <formula>0</formula>
    </cfRule>
  </conditionalFormatting>
  <conditionalFormatting sqref="E44:E57">
    <cfRule type="cellIs" dxfId="1898" priority="1386" operator="equal">
      <formula>0</formula>
    </cfRule>
    <cfRule type="cellIs" dxfId="1897" priority="1387" operator="equal">
      <formula>"ND"</formula>
    </cfRule>
  </conditionalFormatting>
  <conditionalFormatting sqref="E44:E57">
    <cfRule type="cellIs" dxfId="1896" priority="1383" operator="lessThan">
      <formula>0</formula>
    </cfRule>
    <cfRule type="cellIs" dxfId="1895" priority="1384" operator="equal">
      <formula>"-"</formula>
    </cfRule>
    <cfRule type="cellIs" dxfId="1894" priority="1385" operator="greaterThan">
      <formula>0</formula>
    </cfRule>
  </conditionalFormatting>
  <conditionalFormatting sqref="E44:E57">
    <cfRule type="cellIs" dxfId="1893" priority="1381" operator="equal">
      <formula>0</formula>
    </cfRule>
    <cfRule type="cellIs" dxfId="1892" priority="1382" operator="equal">
      <formula>"ND"</formula>
    </cfRule>
  </conditionalFormatting>
  <conditionalFormatting sqref="E44:E57">
    <cfRule type="cellIs" dxfId="1891" priority="1378" operator="lessThan">
      <formula>0</formula>
    </cfRule>
    <cfRule type="cellIs" dxfId="1890" priority="1379" operator="equal">
      <formula>"-"</formula>
    </cfRule>
    <cfRule type="cellIs" dxfId="1889" priority="1380" operator="greaterThan">
      <formula>0</formula>
    </cfRule>
  </conditionalFormatting>
  <conditionalFormatting sqref="E44:E57">
    <cfRule type="cellIs" dxfId="1888" priority="1376" operator="equal">
      <formula>0</formula>
    </cfRule>
    <cfRule type="cellIs" dxfId="1887" priority="1377" operator="equal">
      <formula>"ND"</formula>
    </cfRule>
  </conditionalFormatting>
  <conditionalFormatting sqref="E44:E57">
    <cfRule type="cellIs" dxfId="1886" priority="1373" operator="lessThan">
      <formula>0</formula>
    </cfRule>
    <cfRule type="cellIs" dxfId="1885" priority="1374" operator="equal">
      <formula>"-"</formula>
    </cfRule>
    <cfRule type="cellIs" dxfId="1884" priority="1375" operator="greaterThan">
      <formula>0</formula>
    </cfRule>
  </conditionalFormatting>
  <conditionalFormatting sqref="E44:E57">
    <cfRule type="cellIs" dxfId="1883" priority="1371" operator="equal">
      <formula>0</formula>
    </cfRule>
    <cfRule type="cellIs" dxfId="1882" priority="1372" operator="equal">
      <formula>"ND"</formula>
    </cfRule>
  </conditionalFormatting>
  <conditionalFormatting sqref="E44:E57">
    <cfRule type="cellIs" dxfId="1881" priority="1368" operator="lessThan">
      <formula>0</formula>
    </cfRule>
    <cfRule type="cellIs" dxfId="1880" priority="1369" operator="equal">
      <formula>"-"</formula>
    </cfRule>
    <cfRule type="cellIs" dxfId="1879" priority="1370" operator="greaterThan">
      <formula>0</formula>
    </cfRule>
  </conditionalFormatting>
  <conditionalFormatting sqref="E44:E57">
    <cfRule type="cellIs" dxfId="1878" priority="1366" operator="equal">
      <formula>0</formula>
    </cfRule>
    <cfRule type="cellIs" dxfId="1877" priority="1367" operator="equal">
      <formula>"ND"</formula>
    </cfRule>
  </conditionalFormatting>
  <conditionalFormatting sqref="E44:E57">
    <cfRule type="cellIs" dxfId="1876" priority="1363" operator="lessThan">
      <formula>0</formula>
    </cfRule>
    <cfRule type="cellIs" dxfId="1875" priority="1364" operator="equal">
      <formula>"-"</formula>
    </cfRule>
    <cfRule type="cellIs" dxfId="1874" priority="1365" operator="greaterThan">
      <formula>0</formula>
    </cfRule>
  </conditionalFormatting>
  <conditionalFormatting sqref="E44:E57">
    <cfRule type="cellIs" dxfId="1873" priority="1361" operator="equal">
      <formula>0</formula>
    </cfRule>
    <cfRule type="cellIs" dxfId="1872" priority="1362" operator="equal">
      <formula>"ND"</formula>
    </cfRule>
  </conditionalFormatting>
  <conditionalFormatting sqref="E44:E57">
    <cfRule type="cellIs" dxfId="1871" priority="1358" operator="lessThan">
      <formula>0</formula>
    </cfRule>
    <cfRule type="cellIs" dxfId="1870" priority="1359" operator="equal">
      <formula>"-"</formula>
    </cfRule>
    <cfRule type="cellIs" dxfId="1869" priority="1360" operator="greaterThan">
      <formula>0</formula>
    </cfRule>
  </conditionalFormatting>
  <conditionalFormatting sqref="E44:E57">
    <cfRule type="cellIs" dxfId="1868" priority="1356" operator="equal">
      <formula>0</formula>
    </cfRule>
    <cfRule type="cellIs" dxfId="1867" priority="1357" operator="equal">
      <formula>"ND"</formula>
    </cfRule>
  </conditionalFormatting>
  <conditionalFormatting sqref="E44:E57">
    <cfRule type="cellIs" dxfId="1866" priority="1353" operator="lessThan">
      <formula>0</formula>
    </cfRule>
    <cfRule type="cellIs" dxfId="1865" priority="1354" operator="equal">
      <formula>"-"</formula>
    </cfRule>
    <cfRule type="cellIs" dxfId="1864" priority="1355" operator="greaterThan">
      <formula>0</formula>
    </cfRule>
  </conditionalFormatting>
  <conditionalFormatting sqref="E44:E57">
    <cfRule type="cellIs" dxfId="1863" priority="1351" operator="equal">
      <formula>0</formula>
    </cfRule>
    <cfRule type="cellIs" dxfId="1862" priority="1352" operator="equal">
      <formula>"ND"</formula>
    </cfRule>
  </conditionalFormatting>
  <conditionalFormatting sqref="E44:E57">
    <cfRule type="cellIs" dxfId="1861" priority="1348" operator="lessThan">
      <formula>0</formula>
    </cfRule>
    <cfRule type="cellIs" dxfId="1860" priority="1349" operator="equal">
      <formula>"-"</formula>
    </cfRule>
    <cfRule type="cellIs" dxfId="1859" priority="1350" operator="greaterThan">
      <formula>0</formula>
    </cfRule>
  </conditionalFormatting>
  <conditionalFormatting sqref="E44:E57">
    <cfRule type="cellIs" dxfId="1858" priority="1346" operator="equal">
      <formula>0</formula>
    </cfRule>
    <cfRule type="cellIs" dxfId="1857" priority="1347" operator="equal">
      <formula>"ND"</formula>
    </cfRule>
  </conditionalFormatting>
  <conditionalFormatting sqref="E44:E57">
    <cfRule type="cellIs" dxfId="1856" priority="1343" operator="lessThan">
      <formula>0</formula>
    </cfRule>
    <cfRule type="cellIs" dxfId="1855" priority="1344" operator="equal">
      <formula>"-"</formula>
    </cfRule>
    <cfRule type="cellIs" dxfId="1854" priority="1345" operator="greaterThan">
      <formula>0</formula>
    </cfRule>
  </conditionalFormatting>
  <conditionalFormatting sqref="E44:E57">
    <cfRule type="cellIs" dxfId="1853" priority="1341" operator="equal">
      <formula>0</formula>
    </cfRule>
    <cfRule type="cellIs" dxfId="1852" priority="1342" operator="equal">
      <formula>"ND"</formula>
    </cfRule>
  </conditionalFormatting>
  <conditionalFormatting sqref="E44:E57">
    <cfRule type="cellIs" dxfId="1851" priority="1338" operator="lessThan">
      <formula>0</formula>
    </cfRule>
    <cfRule type="cellIs" dxfId="1850" priority="1339" operator="equal">
      <formula>"-"</formula>
    </cfRule>
    <cfRule type="cellIs" dxfId="1849" priority="1340" operator="greaterThan">
      <formula>0</formula>
    </cfRule>
  </conditionalFormatting>
  <conditionalFormatting sqref="E44:E57">
    <cfRule type="cellIs" dxfId="1848" priority="1336" operator="equal">
      <formula>0</formula>
    </cfRule>
    <cfRule type="cellIs" dxfId="1847" priority="1337" operator="equal">
      <formula>"ND"</formula>
    </cfRule>
  </conditionalFormatting>
  <conditionalFormatting sqref="E44:E57">
    <cfRule type="cellIs" dxfId="1846" priority="1333" operator="lessThan">
      <formula>0</formula>
    </cfRule>
    <cfRule type="cellIs" dxfId="1845" priority="1334" operator="equal">
      <formula>"-"</formula>
    </cfRule>
    <cfRule type="cellIs" dxfId="1844" priority="1335" operator="greaterThan">
      <formula>0</formula>
    </cfRule>
  </conditionalFormatting>
  <conditionalFormatting sqref="E44:E57">
    <cfRule type="cellIs" dxfId="1843" priority="1331" operator="equal">
      <formula>0</formula>
    </cfRule>
    <cfRule type="cellIs" dxfId="1842" priority="1332" operator="equal">
      <formula>"ND"</formula>
    </cfRule>
  </conditionalFormatting>
  <conditionalFormatting sqref="E44:E57">
    <cfRule type="cellIs" dxfId="1841" priority="1328" operator="lessThan">
      <formula>0</formula>
    </cfRule>
    <cfRule type="cellIs" dxfId="1840" priority="1329" operator="equal">
      <formula>"-"</formula>
    </cfRule>
    <cfRule type="cellIs" dxfId="1839" priority="1330" operator="greaterThan">
      <formula>0</formula>
    </cfRule>
  </conditionalFormatting>
  <conditionalFormatting sqref="E44:E57">
    <cfRule type="cellIs" dxfId="1838" priority="1326" operator="equal">
      <formula>0</formula>
    </cfRule>
    <cfRule type="cellIs" dxfId="1837" priority="1327" operator="equal">
      <formula>"ND"</formula>
    </cfRule>
  </conditionalFormatting>
  <conditionalFormatting sqref="E44:E57">
    <cfRule type="cellIs" dxfId="1836" priority="1323" operator="lessThan">
      <formula>0</formula>
    </cfRule>
    <cfRule type="cellIs" dxfId="1835" priority="1324" operator="equal">
      <formula>"-"</formula>
    </cfRule>
    <cfRule type="cellIs" dxfId="1834" priority="1325" operator="greaterThan">
      <formula>0</formula>
    </cfRule>
  </conditionalFormatting>
  <conditionalFormatting sqref="E44:E57">
    <cfRule type="cellIs" dxfId="1833" priority="1321" operator="equal">
      <formula>0</formula>
    </cfRule>
    <cfRule type="cellIs" dxfId="1832" priority="1322" operator="equal">
      <formula>"ND"</formula>
    </cfRule>
  </conditionalFormatting>
  <conditionalFormatting sqref="E58:E71">
    <cfRule type="cellIs" dxfId="1831" priority="1318" operator="lessThan">
      <formula>0</formula>
    </cfRule>
    <cfRule type="cellIs" dxfId="1830" priority="1319" operator="equal">
      <formula>"-"</formula>
    </cfRule>
    <cfRule type="cellIs" dxfId="1829" priority="1320" operator="greaterThan">
      <formula>0</formula>
    </cfRule>
  </conditionalFormatting>
  <conditionalFormatting sqref="E58:E71">
    <cfRule type="cellIs" dxfId="1828" priority="1316" operator="equal">
      <formula>0</formula>
    </cfRule>
    <cfRule type="cellIs" dxfId="1827" priority="1317" operator="equal">
      <formula>"ND"</formula>
    </cfRule>
  </conditionalFormatting>
  <conditionalFormatting sqref="E58:E71">
    <cfRule type="cellIs" dxfId="1826" priority="1313" operator="lessThan">
      <formula>0</formula>
    </cfRule>
    <cfRule type="cellIs" dxfId="1825" priority="1314" operator="equal">
      <formula>"-"</formula>
    </cfRule>
    <cfRule type="cellIs" dxfId="1824" priority="1315" operator="greaterThan">
      <formula>0</formula>
    </cfRule>
  </conditionalFormatting>
  <conditionalFormatting sqref="E58:E71">
    <cfRule type="cellIs" dxfId="1823" priority="1311" operator="equal">
      <formula>0</formula>
    </cfRule>
    <cfRule type="cellIs" dxfId="1822" priority="1312" operator="equal">
      <formula>"ND"</formula>
    </cfRule>
  </conditionalFormatting>
  <conditionalFormatting sqref="E58:E71">
    <cfRule type="cellIs" dxfId="1821" priority="1308" operator="lessThan">
      <formula>0</formula>
    </cfRule>
    <cfRule type="cellIs" dxfId="1820" priority="1309" operator="equal">
      <formula>"-"</formula>
    </cfRule>
    <cfRule type="cellIs" dxfId="1819" priority="1310" operator="greaterThan">
      <formula>0</formula>
    </cfRule>
  </conditionalFormatting>
  <conditionalFormatting sqref="E58:E71">
    <cfRule type="cellIs" dxfId="1818" priority="1306" operator="equal">
      <formula>0</formula>
    </cfRule>
    <cfRule type="cellIs" dxfId="1817" priority="1307" operator="equal">
      <formula>"ND"</formula>
    </cfRule>
  </conditionalFormatting>
  <conditionalFormatting sqref="E58:E71">
    <cfRule type="cellIs" dxfId="1816" priority="1303" operator="lessThan">
      <formula>0</formula>
    </cfRule>
    <cfRule type="cellIs" dxfId="1815" priority="1304" operator="equal">
      <formula>"-"</formula>
    </cfRule>
    <cfRule type="cellIs" dxfId="1814" priority="1305" operator="greaterThan">
      <formula>0</formula>
    </cfRule>
  </conditionalFormatting>
  <conditionalFormatting sqref="E58:E71">
    <cfRule type="cellIs" dxfId="1813" priority="1301" operator="equal">
      <formula>0</formula>
    </cfRule>
    <cfRule type="cellIs" dxfId="1812" priority="1302" operator="equal">
      <formula>"ND"</formula>
    </cfRule>
  </conditionalFormatting>
  <conditionalFormatting sqref="E58:E71">
    <cfRule type="cellIs" dxfId="1811" priority="1298" operator="lessThan">
      <formula>0</formula>
    </cfRule>
    <cfRule type="cellIs" dxfId="1810" priority="1299" operator="equal">
      <formula>"-"</formula>
    </cfRule>
    <cfRule type="cellIs" dxfId="1809" priority="1300" operator="greaterThan">
      <formula>0</formula>
    </cfRule>
  </conditionalFormatting>
  <conditionalFormatting sqref="E58:E71">
    <cfRule type="cellIs" dxfId="1808" priority="1296" operator="equal">
      <formula>0</formula>
    </cfRule>
    <cfRule type="cellIs" dxfId="1807" priority="1297" operator="equal">
      <formula>"ND"</formula>
    </cfRule>
  </conditionalFormatting>
  <conditionalFormatting sqref="E58:E71">
    <cfRule type="cellIs" dxfId="1806" priority="1293" operator="lessThan">
      <formula>0</formula>
    </cfRule>
    <cfRule type="cellIs" dxfId="1805" priority="1294" operator="equal">
      <formula>"-"</formula>
    </cfRule>
    <cfRule type="cellIs" dxfId="1804" priority="1295" operator="greaterThan">
      <formula>0</formula>
    </cfRule>
  </conditionalFormatting>
  <conditionalFormatting sqref="E58:E71">
    <cfRule type="cellIs" dxfId="1803" priority="1291" operator="equal">
      <formula>0</formula>
    </cfRule>
    <cfRule type="cellIs" dxfId="1802" priority="1292" operator="equal">
      <formula>"ND"</formula>
    </cfRule>
  </conditionalFormatting>
  <conditionalFormatting sqref="E58:E71">
    <cfRule type="cellIs" dxfId="1801" priority="1288" operator="lessThan">
      <formula>0</formula>
    </cfRule>
    <cfRule type="cellIs" dxfId="1800" priority="1289" operator="equal">
      <formula>"-"</formula>
    </cfRule>
    <cfRule type="cellIs" dxfId="1799" priority="1290" operator="greaterThan">
      <formula>0</formula>
    </cfRule>
  </conditionalFormatting>
  <conditionalFormatting sqref="E58:E71">
    <cfRule type="cellIs" dxfId="1798" priority="1286" operator="equal">
      <formula>0</formula>
    </cfRule>
    <cfRule type="cellIs" dxfId="1797" priority="1287" operator="equal">
      <formula>"ND"</formula>
    </cfRule>
  </conditionalFormatting>
  <conditionalFormatting sqref="E58:E71">
    <cfRule type="cellIs" dxfId="1796" priority="1283" operator="lessThan">
      <formula>0</formula>
    </cfRule>
    <cfRule type="cellIs" dxfId="1795" priority="1284" operator="equal">
      <formula>"-"</formula>
    </cfRule>
    <cfRule type="cellIs" dxfId="1794" priority="1285" operator="greaterThan">
      <formula>0</formula>
    </cfRule>
  </conditionalFormatting>
  <conditionalFormatting sqref="E58:E71">
    <cfRule type="cellIs" dxfId="1793" priority="1281" operator="equal">
      <formula>0</formula>
    </cfRule>
    <cfRule type="cellIs" dxfId="1792" priority="1282" operator="equal">
      <formula>"ND"</formula>
    </cfRule>
  </conditionalFormatting>
  <conditionalFormatting sqref="E58:E71">
    <cfRule type="cellIs" dxfId="1791" priority="1278" operator="lessThan">
      <formula>0</formula>
    </cfRule>
    <cfRule type="cellIs" dxfId="1790" priority="1279" operator="equal">
      <formula>"-"</formula>
    </cfRule>
    <cfRule type="cellIs" dxfId="1789" priority="1280" operator="greaterThan">
      <formula>0</formula>
    </cfRule>
  </conditionalFormatting>
  <conditionalFormatting sqref="E58:E71">
    <cfRule type="cellIs" dxfId="1788" priority="1276" operator="equal">
      <formula>0</formula>
    </cfRule>
    <cfRule type="cellIs" dxfId="1787" priority="1277" operator="equal">
      <formula>"ND"</formula>
    </cfRule>
  </conditionalFormatting>
  <conditionalFormatting sqref="E58:E71">
    <cfRule type="cellIs" dxfId="1786" priority="1273" operator="lessThan">
      <formula>0</formula>
    </cfRule>
    <cfRule type="cellIs" dxfId="1785" priority="1274" operator="equal">
      <formula>"-"</formula>
    </cfRule>
    <cfRule type="cellIs" dxfId="1784" priority="1275" operator="greaterThan">
      <formula>0</formula>
    </cfRule>
  </conditionalFormatting>
  <conditionalFormatting sqref="E58:E71">
    <cfRule type="cellIs" dxfId="1783" priority="1271" operator="equal">
      <formula>0</formula>
    </cfRule>
    <cfRule type="cellIs" dxfId="1782" priority="1272" operator="equal">
      <formula>"ND"</formula>
    </cfRule>
  </conditionalFormatting>
  <conditionalFormatting sqref="E58:E71">
    <cfRule type="cellIs" dxfId="1781" priority="1268" operator="lessThan">
      <formula>0</formula>
    </cfRule>
    <cfRule type="cellIs" dxfId="1780" priority="1269" operator="equal">
      <formula>"-"</formula>
    </cfRule>
    <cfRule type="cellIs" dxfId="1779" priority="1270" operator="greaterThan">
      <formula>0</formula>
    </cfRule>
  </conditionalFormatting>
  <conditionalFormatting sqref="E58:E71">
    <cfRule type="cellIs" dxfId="1778" priority="1266" operator="equal">
      <formula>0</formula>
    </cfRule>
    <cfRule type="cellIs" dxfId="1777" priority="1267" operator="equal">
      <formula>"ND"</formula>
    </cfRule>
  </conditionalFormatting>
  <conditionalFormatting sqref="E58:E71">
    <cfRule type="cellIs" dxfId="1776" priority="1263" operator="lessThan">
      <formula>0</formula>
    </cfRule>
    <cfRule type="cellIs" dxfId="1775" priority="1264" operator="equal">
      <formula>"-"</formula>
    </cfRule>
    <cfRule type="cellIs" dxfId="1774" priority="1265" operator="greaterThan">
      <formula>0</formula>
    </cfRule>
  </conditionalFormatting>
  <conditionalFormatting sqref="E58:E71">
    <cfRule type="cellIs" dxfId="1773" priority="1261" operator="equal">
      <formula>0</formula>
    </cfRule>
    <cfRule type="cellIs" dxfId="1772" priority="1262" operator="equal">
      <formula>"ND"</formula>
    </cfRule>
  </conditionalFormatting>
  <conditionalFormatting sqref="E58:E71">
    <cfRule type="cellIs" dxfId="1771" priority="1258" operator="lessThan">
      <formula>0</formula>
    </cfRule>
    <cfRule type="cellIs" dxfId="1770" priority="1259" operator="equal">
      <formula>"-"</formula>
    </cfRule>
    <cfRule type="cellIs" dxfId="1769" priority="1260" operator="greaterThan">
      <formula>0</formula>
    </cfRule>
  </conditionalFormatting>
  <conditionalFormatting sqref="E58:E71">
    <cfRule type="cellIs" dxfId="1768" priority="1256" operator="equal">
      <formula>0</formula>
    </cfRule>
    <cfRule type="cellIs" dxfId="1767" priority="1257" operator="equal">
      <formula>"ND"</formula>
    </cfRule>
  </conditionalFormatting>
  <conditionalFormatting sqref="E58:E71">
    <cfRule type="cellIs" dxfId="1766" priority="1253" operator="lessThan">
      <formula>0</formula>
    </cfRule>
    <cfRule type="cellIs" dxfId="1765" priority="1254" operator="equal">
      <formula>"-"</formula>
    </cfRule>
    <cfRule type="cellIs" dxfId="1764" priority="1255" operator="greaterThan">
      <formula>0</formula>
    </cfRule>
  </conditionalFormatting>
  <conditionalFormatting sqref="E58:E71">
    <cfRule type="cellIs" dxfId="1763" priority="1251" operator="equal">
      <formula>0</formula>
    </cfRule>
    <cfRule type="cellIs" dxfId="1762" priority="1252" operator="equal">
      <formula>"ND"</formula>
    </cfRule>
  </conditionalFormatting>
  <conditionalFormatting sqref="E58:E71">
    <cfRule type="cellIs" dxfId="1761" priority="1248" operator="lessThan">
      <formula>0</formula>
    </cfRule>
    <cfRule type="cellIs" dxfId="1760" priority="1249" operator="equal">
      <formula>"-"</formula>
    </cfRule>
    <cfRule type="cellIs" dxfId="1759" priority="1250" operator="greaterThan">
      <formula>0</formula>
    </cfRule>
  </conditionalFormatting>
  <conditionalFormatting sqref="E58:E71">
    <cfRule type="cellIs" dxfId="1758" priority="1246" operator="equal">
      <formula>0</formula>
    </cfRule>
    <cfRule type="cellIs" dxfId="1757" priority="1247" operator="equal">
      <formula>"ND"</formula>
    </cfRule>
  </conditionalFormatting>
  <conditionalFormatting sqref="E58:E71">
    <cfRule type="cellIs" dxfId="1756" priority="1243" operator="lessThan">
      <formula>0</formula>
    </cfRule>
    <cfRule type="cellIs" dxfId="1755" priority="1244" operator="equal">
      <formula>"-"</formula>
    </cfRule>
    <cfRule type="cellIs" dxfId="1754" priority="1245" operator="greaterThan">
      <formula>0</formula>
    </cfRule>
  </conditionalFormatting>
  <conditionalFormatting sqref="E58:E71">
    <cfRule type="cellIs" dxfId="1753" priority="1241" operator="equal">
      <formula>0</formula>
    </cfRule>
    <cfRule type="cellIs" dxfId="1752" priority="1242" operator="equal">
      <formula>"ND"</formula>
    </cfRule>
  </conditionalFormatting>
  <conditionalFormatting sqref="E58:E71">
    <cfRule type="cellIs" dxfId="1751" priority="1238" operator="lessThan">
      <formula>0</formula>
    </cfRule>
    <cfRule type="cellIs" dxfId="1750" priority="1239" operator="equal">
      <formula>"-"</formula>
    </cfRule>
    <cfRule type="cellIs" dxfId="1749" priority="1240" operator="greaterThan">
      <formula>0</formula>
    </cfRule>
  </conditionalFormatting>
  <conditionalFormatting sqref="E58:E71">
    <cfRule type="cellIs" dxfId="1748" priority="1236" operator="equal">
      <formula>0</formula>
    </cfRule>
    <cfRule type="cellIs" dxfId="1747" priority="1237" operator="equal">
      <formula>"ND"</formula>
    </cfRule>
  </conditionalFormatting>
  <conditionalFormatting sqref="E58:E71">
    <cfRule type="cellIs" dxfId="1746" priority="1233" operator="lessThan">
      <formula>0</formula>
    </cfRule>
    <cfRule type="cellIs" dxfId="1745" priority="1234" operator="equal">
      <formula>"-"</formula>
    </cfRule>
    <cfRule type="cellIs" dxfId="1744" priority="1235" operator="greaterThan">
      <formula>0</formula>
    </cfRule>
  </conditionalFormatting>
  <conditionalFormatting sqref="E58:E71">
    <cfRule type="cellIs" dxfId="1743" priority="1231" operator="equal">
      <formula>0</formula>
    </cfRule>
    <cfRule type="cellIs" dxfId="1742" priority="1232" operator="equal">
      <formula>"ND"</formula>
    </cfRule>
  </conditionalFormatting>
  <conditionalFormatting sqref="E58:E71">
    <cfRule type="cellIs" dxfId="1741" priority="1228" operator="lessThan">
      <formula>0</formula>
    </cfRule>
    <cfRule type="cellIs" dxfId="1740" priority="1229" operator="equal">
      <formula>"-"</formula>
    </cfRule>
    <cfRule type="cellIs" dxfId="1739" priority="1230" operator="greaterThan">
      <formula>0</formula>
    </cfRule>
  </conditionalFormatting>
  <conditionalFormatting sqref="E58:E71">
    <cfRule type="cellIs" dxfId="1738" priority="1226" operator="equal">
      <formula>0</formula>
    </cfRule>
    <cfRule type="cellIs" dxfId="1737" priority="1227" operator="equal">
      <formula>"ND"</formula>
    </cfRule>
  </conditionalFormatting>
  <conditionalFormatting sqref="E58:E71">
    <cfRule type="cellIs" dxfId="1736" priority="1223" operator="lessThan">
      <formula>0</formula>
    </cfRule>
    <cfRule type="cellIs" dxfId="1735" priority="1224" operator="equal">
      <formula>"-"</formula>
    </cfRule>
    <cfRule type="cellIs" dxfId="1734" priority="1225" operator="greaterThan">
      <formula>0</formula>
    </cfRule>
  </conditionalFormatting>
  <conditionalFormatting sqref="E58:E71">
    <cfRule type="cellIs" dxfId="1733" priority="1221" operator="equal">
      <formula>0</formula>
    </cfRule>
    <cfRule type="cellIs" dxfId="1732" priority="1222" operator="equal">
      <formula>"ND"</formula>
    </cfRule>
  </conditionalFormatting>
  <conditionalFormatting sqref="E58:E71">
    <cfRule type="cellIs" dxfId="1731" priority="1218" operator="lessThan">
      <formula>0</formula>
    </cfRule>
    <cfRule type="cellIs" dxfId="1730" priority="1219" operator="equal">
      <formula>"-"</formula>
    </cfRule>
    <cfRule type="cellIs" dxfId="1729" priority="1220" operator="greaterThan">
      <formula>0</formula>
    </cfRule>
  </conditionalFormatting>
  <conditionalFormatting sqref="E58:E71">
    <cfRule type="cellIs" dxfId="1728" priority="1216" operator="equal">
      <formula>0</formula>
    </cfRule>
    <cfRule type="cellIs" dxfId="1727" priority="1217" operator="equal">
      <formula>"ND"</formula>
    </cfRule>
  </conditionalFormatting>
  <conditionalFormatting sqref="E58:E71">
    <cfRule type="cellIs" dxfId="1726" priority="1213" operator="lessThan">
      <formula>0</formula>
    </cfRule>
    <cfRule type="cellIs" dxfId="1725" priority="1214" operator="equal">
      <formula>"-"</formula>
    </cfRule>
    <cfRule type="cellIs" dxfId="1724" priority="1215" operator="greaterThan">
      <formula>0</formula>
    </cfRule>
  </conditionalFormatting>
  <conditionalFormatting sqref="E58:E71">
    <cfRule type="cellIs" dxfId="1723" priority="1211" operator="equal">
      <formula>0</formula>
    </cfRule>
    <cfRule type="cellIs" dxfId="1722" priority="1212" operator="equal">
      <formula>"ND"</formula>
    </cfRule>
  </conditionalFormatting>
  <conditionalFormatting sqref="E58:E71">
    <cfRule type="cellIs" dxfId="1721" priority="1208" operator="lessThan">
      <formula>0</formula>
    </cfRule>
    <cfRule type="cellIs" dxfId="1720" priority="1209" operator="equal">
      <formula>"-"</formula>
    </cfRule>
    <cfRule type="cellIs" dxfId="1719" priority="1210" operator="greaterThan">
      <formula>0</formula>
    </cfRule>
  </conditionalFormatting>
  <conditionalFormatting sqref="E58:E71">
    <cfRule type="cellIs" dxfId="1718" priority="1206" operator="equal">
      <formula>0</formula>
    </cfRule>
    <cfRule type="cellIs" dxfId="1717" priority="1207" operator="equal">
      <formula>"ND"</formula>
    </cfRule>
  </conditionalFormatting>
  <conditionalFormatting sqref="E58:E71">
    <cfRule type="cellIs" dxfId="1716" priority="1203" operator="lessThan">
      <formula>0</formula>
    </cfRule>
    <cfRule type="cellIs" dxfId="1715" priority="1204" operator="equal">
      <formula>"-"</formula>
    </cfRule>
    <cfRule type="cellIs" dxfId="1714" priority="1205" operator="greaterThan">
      <formula>0</formula>
    </cfRule>
  </conditionalFormatting>
  <conditionalFormatting sqref="E58:E71">
    <cfRule type="cellIs" dxfId="1713" priority="1201" operator="equal">
      <formula>0</formula>
    </cfRule>
    <cfRule type="cellIs" dxfId="1712" priority="1202" operator="equal">
      <formula>"ND"</formula>
    </cfRule>
  </conditionalFormatting>
  <conditionalFormatting sqref="E58:E71">
    <cfRule type="cellIs" dxfId="1711" priority="1198" operator="lessThan">
      <formula>0</formula>
    </cfRule>
    <cfRule type="cellIs" dxfId="1710" priority="1199" operator="equal">
      <formula>"-"</formula>
    </cfRule>
    <cfRule type="cellIs" dxfId="1709" priority="1200" operator="greaterThan">
      <formula>0</formula>
    </cfRule>
  </conditionalFormatting>
  <conditionalFormatting sqref="E58:E71">
    <cfRule type="cellIs" dxfId="1708" priority="1196" operator="equal">
      <formula>0</formula>
    </cfRule>
    <cfRule type="cellIs" dxfId="1707" priority="1197" operator="equal">
      <formula>"ND"</formula>
    </cfRule>
  </conditionalFormatting>
  <conditionalFormatting sqref="E58:E71">
    <cfRule type="cellIs" dxfId="1706" priority="1193" operator="lessThan">
      <formula>0</formula>
    </cfRule>
    <cfRule type="cellIs" dxfId="1705" priority="1194" operator="equal">
      <formula>"-"</formula>
    </cfRule>
    <cfRule type="cellIs" dxfId="1704" priority="1195" operator="greaterThan">
      <formula>0</formula>
    </cfRule>
  </conditionalFormatting>
  <conditionalFormatting sqref="E58:E71">
    <cfRule type="cellIs" dxfId="1703" priority="1191" operator="equal">
      <formula>0</formula>
    </cfRule>
    <cfRule type="cellIs" dxfId="1702" priority="1192" operator="equal">
      <formula>"ND"</formula>
    </cfRule>
  </conditionalFormatting>
  <conditionalFormatting sqref="E58:E71">
    <cfRule type="cellIs" dxfId="1701" priority="1188" operator="lessThan">
      <formula>0</formula>
    </cfRule>
    <cfRule type="cellIs" dxfId="1700" priority="1189" operator="equal">
      <formula>"-"</formula>
    </cfRule>
    <cfRule type="cellIs" dxfId="1699" priority="1190" operator="greaterThan">
      <formula>0</formula>
    </cfRule>
  </conditionalFormatting>
  <conditionalFormatting sqref="E58:E71">
    <cfRule type="cellIs" dxfId="1698" priority="1186" operator="equal">
      <formula>0</formula>
    </cfRule>
    <cfRule type="cellIs" dxfId="1697" priority="1187" operator="equal">
      <formula>"ND"</formula>
    </cfRule>
  </conditionalFormatting>
  <conditionalFormatting sqref="E58:E71">
    <cfRule type="cellIs" dxfId="1696" priority="1183" operator="lessThan">
      <formula>0</formula>
    </cfRule>
    <cfRule type="cellIs" dxfId="1695" priority="1184" operator="equal">
      <formula>"-"</formula>
    </cfRule>
    <cfRule type="cellIs" dxfId="1694" priority="1185" operator="greaterThan">
      <formula>0</formula>
    </cfRule>
  </conditionalFormatting>
  <conditionalFormatting sqref="E58:E71">
    <cfRule type="cellIs" dxfId="1693" priority="1181" operator="equal">
      <formula>0</formula>
    </cfRule>
    <cfRule type="cellIs" dxfId="1692" priority="1182" operator="equal">
      <formula>"ND"</formula>
    </cfRule>
  </conditionalFormatting>
  <conditionalFormatting sqref="E58:E71">
    <cfRule type="cellIs" dxfId="1691" priority="1178" operator="lessThan">
      <formula>0</formula>
    </cfRule>
    <cfRule type="cellIs" dxfId="1690" priority="1179" operator="equal">
      <formula>"-"</formula>
    </cfRule>
    <cfRule type="cellIs" dxfId="1689" priority="1180" operator="greaterThan">
      <formula>0</formula>
    </cfRule>
  </conditionalFormatting>
  <conditionalFormatting sqref="E58:E71">
    <cfRule type="cellIs" dxfId="1688" priority="1176" operator="equal">
      <formula>0</formula>
    </cfRule>
    <cfRule type="cellIs" dxfId="1687" priority="1177" operator="equal">
      <formula>"ND"</formula>
    </cfRule>
  </conditionalFormatting>
  <conditionalFormatting sqref="E58:E71">
    <cfRule type="cellIs" dxfId="1686" priority="1173" operator="lessThan">
      <formula>0</formula>
    </cfRule>
    <cfRule type="cellIs" dxfId="1685" priority="1174" operator="equal">
      <formula>"-"</formula>
    </cfRule>
    <cfRule type="cellIs" dxfId="1684" priority="1175" operator="greaterThan">
      <formula>0</formula>
    </cfRule>
  </conditionalFormatting>
  <conditionalFormatting sqref="E58:E71">
    <cfRule type="cellIs" dxfId="1683" priority="1171" operator="equal">
      <formula>0</formula>
    </cfRule>
    <cfRule type="cellIs" dxfId="1682" priority="1172" operator="equal">
      <formula>"ND"</formula>
    </cfRule>
  </conditionalFormatting>
  <conditionalFormatting sqref="E58:E71">
    <cfRule type="cellIs" dxfId="1681" priority="1168" operator="lessThan">
      <formula>0</formula>
    </cfRule>
    <cfRule type="cellIs" dxfId="1680" priority="1169" operator="equal">
      <formula>"-"</formula>
    </cfRule>
    <cfRule type="cellIs" dxfId="1679" priority="1170" operator="greaterThan">
      <formula>0</formula>
    </cfRule>
  </conditionalFormatting>
  <conditionalFormatting sqref="E58:E71">
    <cfRule type="cellIs" dxfId="1678" priority="1166" operator="equal">
      <formula>0</formula>
    </cfRule>
    <cfRule type="cellIs" dxfId="1677" priority="1167" operator="equal">
      <formula>"ND"</formula>
    </cfRule>
  </conditionalFormatting>
  <conditionalFormatting sqref="E58:E71">
    <cfRule type="cellIs" dxfId="1676" priority="1163" operator="lessThan">
      <formula>0</formula>
    </cfRule>
    <cfRule type="cellIs" dxfId="1675" priority="1164" operator="equal">
      <formula>"-"</formula>
    </cfRule>
    <cfRule type="cellIs" dxfId="1674" priority="1165" operator="greaterThan">
      <formula>0</formula>
    </cfRule>
  </conditionalFormatting>
  <conditionalFormatting sqref="E58:E71">
    <cfRule type="cellIs" dxfId="1673" priority="1161" operator="equal">
      <formula>0</formula>
    </cfRule>
    <cfRule type="cellIs" dxfId="1672" priority="1162" operator="equal">
      <formula>"ND"</formula>
    </cfRule>
  </conditionalFormatting>
  <conditionalFormatting sqref="E58:E71">
    <cfRule type="cellIs" dxfId="1671" priority="1158" operator="lessThan">
      <formula>0</formula>
    </cfRule>
    <cfRule type="cellIs" dxfId="1670" priority="1159" operator="equal">
      <formula>"-"</formula>
    </cfRule>
    <cfRule type="cellIs" dxfId="1669" priority="1160" operator="greaterThan">
      <formula>0</formula>
    </cfRule>
  </conditionalFormatting>
  <conditionalFormatting sqref="E58:E71">
    <cfRule type="cellIs" dxfId="1668" priority="1156" operator="equal">
      <formula>0</formula>
    </cfRule>
    <cfRule type="cellIs" dxfId="1667" priority="1157" operator="equal">
      <formula>"ND"</formula>
    </cfRule>
  </conditionalFormatting>
  <conditionalFormatting sqref="E58:E71">
    <cfRule type="cellIs" dxfId="1666" priority="1153" operator="lessThan">
      <formula>0</formula>
    </cfRule>
    <cfRule type="cellIs" dxfId="1665" priority="1154" operator="equal">
      <formula>"-"</formula>
    </cfRule>
    <cfRule type="cellIs" dxfId="1664" priority="1155" operator="greaterThan">
      <formula>0</formula>
    </cfRule>
  </conditionalFormatting>
  <conditionalFormatting sqref="E58:E71">
    <cfRule type="cellIs" dxfId="1663" priority="1151" operator="equal">
      <formula>0</formula>
    </cfRule>
    <cfRule type="cellIs" dxfId="1662" priority="1152" operator="equal">
      <formula>"ND"</formula>
    </cfRule>
  </conditionalFormatting>
  <conditionalFormatting sqref="E58:E71">
    <cfRule type="cellIs" dxfId="1661" priority="1148" operator="lessThan">
      <formula>0</formula>
    </cfRule>
    <cfRule type="cellIs" dxfId="1660" priority="1149" operator="equal">
      <formula>"-"</formula>
    </cfRule>
    <cfRule type="cellIs" dxfId="1659" priority="1150" operator="greaterThan">
      <formula>0</formula>
    </cfRule>
  </conditionalFormatting>
  <conditionalFormatting sqref="E58:E71">
    <cfRule type="cellIs" dxfId="1658" priority="1146" operator="equal">
      <formula>0</formula>
    </cfRule>
    <cfRule type="cellIs" dxfId="1657" priority="1147" operator="equal">
      <formula>"ND"</formula>
    </cfRule>
  </conditionalFormatting>
  <conditionalFormatting sqref="E58:E71">
    <cfRule type="cellIs" dxfId="1656" priority="1143" operator="lessThan">
      <formula>0</formula>
    </cfRule>
    <cfRule type="cellIs" dxfId="1655" priority="1144" operator="equal">
      <formula>"-"</formula>
    </cfRule>
    <cfRule type="cellIs" dxfId="1654" priority="1145" operator="greaterThan">
      <formula>0</formula>
    </cfRule>
  </conditionalFormatting>
  <conditionalFormatting sqref="E58:E71">
    <cfRule type="cellIs" dxfId="1653" priority="1141" operator="equal">
      <formula>0</formula>
    </cfRule>
    <cfRule type="cellIs" dxfId="1652" priority="1142" operator="equal">
      <formula>"ND"</formula>
    </cfRule>
  </conditionalFormatting>
  <conditionalFormatting sqref="E58:E71">
    <cfRule type="cellIs" dxfId="1651" priority="1138" operator="lessThan">
      <formula>0</formula>
    </cfRule>
    <cfRule type="cellIs" dxfId="1650" priority="1139" operator="equal">
      <formula>"-"</formula>
    </cfRule>
    <cfRule type="cellIs" dxfId="1649" priority="1140" operator="greaterThan">
      <formula>0</formula>
    </cfRule>
  </conditionalFormatting>
  <conditionalFormatting sqref="E58:E71">
    <cfRule type="cellIs" dxfId="1648" priority="1136" operator="equal">
      <formula>0</formula>
    </cfRule>
    <cfRule type="cellIs" dxfId="1647" priority="1137" operator="equal">
      <formula>"ND"</formula>
    </cfRule>
  </conditionalFormatting>
  <conditionalFormatting sqref="E58:E71">
    <cfRule type="cellIs" dxfId="1646" priority="1133" operator="lessThan">
      <formula>0</formula>
    </cfRule>
    <cfRule type="cellIs" dxfId="1645" priority="1134" operator="equal">
      <formula>"-"</formula>
    </cfRule>
    <cfRule type="cellIs" dxfId="1644" priority="1135" operator="greaterThan">
      <formula>0</formula>
    </cfRule>
  </conditionalFormatting>
  <conditionalFormatting sqref="E58:E71">
    <cfRule type="cellIs" dxfId="1643" priority="1131" operator="equal">
      <formula>0</formula>
    </cfRule>
    <cfRule type="cellIs" dxfId="1642" priority="1132" operator="equal">
      <formula>"ND"</formula>
    </cfRule>
  </conditionalFormatting>
  <conditionalFormatting sqref="E58:E71">
    <cfRule type="cellIs" dxfId="1641" priority="1128" operator="lessThan">
      <formula>0</formula>
    </cfRule>
    <cfRule type="cellIs" dxfId="1640" priority="1129" operator="equal">
      <formula>"-"</formula>
    </cfRule>
    <cfRule type="cellIs" dxfId="1639" priority="1130" operator="greaterThan">
      <formula>0</formula>
    </cfRule>
  </conditionalFormatting>
  <conditionalFormatting sqref="E58:E71">
    <cfRule type="cellIs" dxfId="1638" priority="1126" operator="equal">
      <formula>0</formula>
    </cfRule>
    <cfRule type="cellIs" dxfId="1637" priority="1127" operator="equal">
      <formula>"ND"</formula>
    </cfRule>
  </conditionalFormatting>
  <conditionalFormatting sqref="E58:E71">
    <cfRule type="cellIs" dxfId="1636" priority="1123" operator="lessThan">
      <formula>0</formula>
    </cfRule>
    <cfRule type="cellIs" dxfId="1635" priority="1124" operator="equal">
      <formula>"-"</formula>
    </cfRule>
    <cfRule type="cellIs" dxfId="1634" priority="1125" operator="greaterThan">
      <formula>0</formula>
    </cfRule>
  </conditionalFormatting>
  <conditionalFormatting sqref="E58:E71">
    <cfRule type="cellIs" dxfId="1633" priority="1121" operator="equal">
      <formula>0</formula>
    </cfRule>
    <cfRule type="cellIs" dxfId="1632" priority="1122" operator="equal">
      <formula>"ND"</formula>
    </cfRule>
  </conditionalFormatting>
  <conditionalFormatting sqref="E58:E71">
    <cfRule type="cellIs" dxfId="1631" priority="1118" operator="lessThan">
      <formula>0</formula>
    </cfRule>
    <cfRule type="cellIs" dxfId="1630" priority="1119" operator="equal">
      <formula>"-"</formula>
    </cfRule>
    <cfRule type="cellIs" dxfId="1629" priority="1120" operator="greaterThan">
      <formula>0</formula>
    </cfRule>
  </conditionalFormatting>
  <conditionalFormatting sqref="E58:E71">
    <cfRule type="cellIs" dxfId="1628" priority="1116" operator="equal">
      <formula>0</formula>
    </cfRule>
    <cfRule type="cellIs" dxfId="1627" priority="1117" operator="equal">
      <formula>"ND"</formula>
    </cfRule>
  </conditionalFormatting>
  <conditionalFormatting sqref="E58:E71">
    <cfRule type="cellIs" dxfId="1626" priority="1113" operator="lessThan">
      <formula>0</formula>
    </cfRule>
    <cfRule type="cellIs" dxfId="1625" priority="1114" operator="equal">
      <formula>"-"</formula>
    </cfRule>
    <cfRule type="cellIs" dxfId="1624" priority="1115" operator="greaterThan">
      <formula>0</formula>
    </cfRule>
  </conditionalFormatting>
  <conditionalFormatting sqref="E58:E71">
    <cfRule type="cellIs" dxfId="1623" priority="1111" operator="equal">
      <formula>0</formula>
    </cfRule>
    <cfRule type="cellIs" dxfId="1622" priority="1112" operator="equal">
      <formula>"ND"</formula>
    </cfRule>
  </conditionalFormatting>
  <conditionalFormatting sqref="E58:E71">
    <cfRule type="cellIs" dxfId="1621" priority="1108" operator="lessThan">
      <formula>0</formula>
    </cfRule>
    <cfRule type="cellIs" dxfId="1620" priority="1109" operator="equal">
      <formula>"-"</formula>
    </cfRule>
    <cfRule type="cellIs" dxfId="1619" priority="1110" operator="greaterThan">
      <formula>0</formula>
    </cfRule>
  </conditionalFormatting>
  <conditionalFormatting sqref="E58:E71">
    <cfRule type="cellIs" dxfId="1618" priority="1106" operator="equal">
      <formula>0</formula>
    </cfRule>
    <cfRule type="cellIs" dxfId="1617" priority="1107" operator="equal">
      <formula>"ND"</formula>
    </cfRule>
  </conditionalFormatting>
  <conditionalFormatting sqref="E58:E71">
    <cfRule type="cellIs" dxfId="1616" priority="1103" operator="lessThan">
      <formula>0</formula>
    </cfRule>
    <cfRule type="cellIs" dxfId="1615" priority="1104" operator="equal">
      <formula>"-"</formula>
    </cfRule>
    <cfRule type="cellIs" dxfId="1614" priority="1105" operator="greaterThan">
      <formula>0</formula>
    </cfRule>
  </conditionalFormatting>
  <conditionalFormatting sqref="E58:E71">
    <cfRule type="cellIs" dxfId="1613" priority="1101" operator="equal">
      <formula>0</formula>
    </cfRule>
    <cfRule type="cellIs" dxfId="1612" priority="1102" operator="equal">
      <formula>"ND"</formula>
    </cfRule>
  </conditionalFormatting>
  <conditionalFormatting sqref="E58:E71">
    <cfRule type="cellIs" dxfId="1611" priority="1098" operator="lessThan">
      <formula>0</formula>
    </cfRule>
    <cfRule type="cellIs" dxfId="1610" priority="1099" operator="equal">
      <formula>"-"</formula>
    </cfRule>
    <cfRule type="cellIs" dxfId="1609" priority="1100" operator="greaterThan">
      <formula>0</formula>
    </cfRule>
  </conditionalFormatting>
  <conditionalFormatting sqref="E58:E71">
    <cfRule type="cellIs" dxfId="1608" priority="1096" operator="equal">
      <formula>0</formula>
    </cfRule>
    <cfRule type="cellIs" dxfId="1607" priority="1097" operator="equal">
      <formula>"ND"</formula>
    </cfRule>
  </conditionalFormatting>
  <conditionalFormatting sqref="E58:E71">
    <cfRule type="cellIs" dxfId="1606" priority="1093" operator="lessThan">
      <formula>0</formula>
    </cfRule>
    <cfRule type="cellIs" dxfId="1605" priority="1094" operator="equal">
      <formula>"-"</formula>
    </cfRule>
    <cfRule type="cellIs" dxfId="1604" priority="1095" operator="greaterThan">
      <formula>0</formula>
    </cfRule>
  </conditionalFormatting>
  <conditionalFormatting sqref="E58:E71">
    <cfRule type="cellIs" dxfId="1603" priority="1091" operator="equal">
      <formula>0</formula>
    </cfRule>
    <cfRule type="cellIs" dxfId="1602" priority="1092" operator="equal">
      <formula>"ND"</formula>
    </cfRule>
  </conditionalFormatting>
  <conditionalFormatting sqref="E58:E71">
    <cfRule type="cellIs" dxfId="1601" priority="1088" operator="lessThan">
      <formula>0</formula>
    </cfRule>
    <cfRule type="cellIs" dxfId="1600" priority="1089" operator="equal">
      <formula>"-"</formula>
    </cfRule>
    <cfRule type="cellIs" dxfId="1599" priority="1090" operator="greaterThan">
      <formula>0</formula>
    </cfRule>
  </conditionalFormatting>
  <conditionalFormatting sqref="E58:E71">
    <cfRule type="cellIs" dxfId="1598" priority="1086" operator="equal">
      <formula>0</formula>
    </cfRule>
    <cfRule type="cellIs" dxfId="1597" priority="1087" operator="equal">
      <formula>"ND"</formula>
    </cfRule>
  </conditionalFormatting>
  <conditionalFormatting sqref="E58:E71">
    <cfRule type="cellIs" dxfId="1596" priority="1083" operator="lessThan">
      <formula>0</formula>
    </cfRule>
    <cfRule type="cellIs" dxfId="1595" priority="1084" operator="equal">
      <formula>"-"</formula>
    </cfRule>
    <cfRule type="cellIs" dxfId="1594" priority="1085" operator="greaterThan">
      <formula>0</formula>
    </cfRule>
  </conditionalFormatting>
  <conditionalFormatting sqref="E58:E71">
    <cfRule type="cellIs" dxfId="1593" priority="1081" operator="equal">
      <formula>0</formula>
    </cfRule>
    <cfRule type="cellIs" dxfId="1592" priority="1082" operator="equal">
      <formula>"ND"</formula>
    </cfRule>
  </conditionalFormatting>
  <conditionalFormatting sqref="E72:E85">
    <cfRule type="cellIs" dxfId="1591" priority="1078" operator="lessThan">
      <formula>0</formula>
    </cfRule>
    <cfRule type="cellIs" dxfId="1590" priority="1079" operator="equal">
      <formula>"-"</formula>
    </cfRule>
    <cfRule type="cellIs" dxfId="1589" priority="1080" operator="greaterThan">
      <formula>0</formula>
    </cfRule>
  </conditionalFormatting>
  <conditionalFormatting sqref="E72:E85">
    <cfRule type="cellIs" dxfId="1588" priority="1076" operator="equal">
      <formula>0</formula>
    </cfRule>
    <cfRule type="cellIs" dxfId="1587" priority="1077" operator="equal">
      <formula>"ND"</formula>
    </cfRule>
  </conditionalFormatting>
  <conditionalFormatting sqref="E72:E85">
    <cfRule type="cellIs" dxfId="1586" priority="1073" operator="lessThan">
      <formula>0</formula>
    </cfRule>
    <cfRule type="cellIs" dxfId="1585" priority="1074" operator="equal">
      <formula>"-"</formula>
    </cfRule>
    <cfRule type="cellIs" dxfId="1584" priority="1075" operator="greaterThan">
      <formula>0</formula>
    </cfRule>
  </conditionalFormatting>
  <conditionalFormatting sqref="E72:E85">
    <cfRule type="cellIs" dxfId="1583" priority="1071" operator="equal">
      <formula>0</formula>
    </cfRule>
    <cfRule type="cellIs" dxfId="1582" priority="1072" operator="equal">
      <formula>"ND"</formula>
    </cfRule>
  </conditionalFormatting>
  <conditionalFormatting sqref="E72:E85">
    <cfRule type="cellIs" dxfId="1581" priority="1068" operator="lessThan">
      <formula>0</formula>
    </cfRule>
    <cfRule type="cellIs" dxfId="1580" priority="1069" operator="equal">
      <formula>"-"</formula>
    </cfRule>
    <cfRule type="cellIs" dxfId="1579" priority="1070" operator="greaterThan">
      <formula>0</formula>
    </cfRule>
  </conditionalFormatting>
  <conditionalFormatting sqref="E72:E85">
    <cfRule type="cellIs" dxfId="1578" priority="1066" operator="equal">
      <formula>0</formula>
    </cfRule>
    <cfRule type="cellIs" dxfId="1577" priority="1067" operator="equal">
      <formula>"ND"</formula>
    </cfRule>
  </conditionalFormatting>
  <conditionalFormatting sqref="E72:E85">
    <cfRule type="cellIs" dxfId="1576" priority="1063" operator="lessThan">
      <formula>0</formula>
    </cfRule>
    <cfRule type="cellIs" dxfId="1575" priority="1064" operator="equal">
      <formula>"-"</formula>
    </cfRule>
    <cfRule type="cellIs" dxfId="1574" priority="1065" operator="greaterThan">
      <formula>0</formula>
    </cfRule>
  </conditionalFormatting>
  <conditionalFormatting sqref="E72:E85">
    <cfRule type="cellIs" dxfId="1573" priority="1061" operator="equal">
      <formula>0</formula>
    </cfRule>
    <cfRule type="cellIs" dxfId="1572" priority="1062" operator="equal">
      <formula>"ND"</formula>
    </cfRule>
  </conditionalFormatting>
  <conditionalFormatting sqref="E72:E85">
    <cfRule type="cellIs" dxfId="1571" priority="1058" operator="lessThan">
      <formula>0</formula>
    </cfRule>
    <cfRule type="cellIs" dxfId="1570" priority="1059" operator="equal">
      <formula>"-"</formula>
    </cfRule>
    <cfRule type="cellIs" dxfId="1569" priority="1060" operator="greaterThan">
      <formula>0</formula>
    </cfRule>
  </conditionalFormatting>
  <conditionalFormatting sqref="E72:E85">
    <cfRule type="cellIs" dxfId="1568" priority="1056" operator="equal">
      <formula>0</formula>
    </cfRule>
    <cfRule type="cellIs" dxfId="1567" priority="1057" operator="equal">
      <formula>"ND"</formula>
    </cfRule>
  </conditionalFormatting>
  <conditionalFormatting sqref="E72:E85">
    <cfRule type="cellIs" dxfId="1566" priority="1053" operator="lessThan">
      <formula>0</formula>
    </cfRule>
    <cfRule type="cellIs" dxfId="1565" priority="1054" operator="equal">
      <formula>"-"</formula>
    </cfRule>
    <cfRule type="cellIs" dxfId="1564" priority="1055" operator="greaterThan">
      <formula>0</formula>
    </cfRule>
  </conditionalFormatting>
  <conditionalFormatting sqref="E72:E85">
    <cfRule type="cellIs" dxfId="1563" priority="1051" operator="equal">
      <formula>0</formula>
    </cfRule>
    <cfRule type="cellIs" dxfId="1562" priority="1052" operator="equal">
      <formula>"ND"</formula>
    </cfRule>
  </conditionalFormatting>
  <conditionalFormatting sqref="E72:E85">
    <cfRule type="cellIs" dxfId="1561" priority="1048" operator="lessThan">
      <formula>0</formula>
    </cfRule>
    <cfRule type="cellIs" dxfId="1560" priority="1049" operator="equal">
      <formula>"-"</formula>
    </cfRule>
    <cfRule type="cellIs" dxfId="1559" priority="1050" operator="greaterThan">
      <formula>0</formula>
    </cfRule>
  </conditionalFormatting>
  <conditionalFormatting sqref="E72:E85">
    <cfRule type="cellIs" dxfId="1558" priority="1046" operator="equal">
      <formula>0</formula>
    </cfRule>
    <cfRule type="cellIs" dxfId="1557" priority="1047" operator="equal">
      <formula>"ND"</formula>
    </cfRule>
  </conditionalFormatting>
  <conditionalFormatting sqref="E72:E85">
    <cfRule type="cellIs" dxfId="1556" priority="1043" operator="lessThan">
      <formula>0</formula>
    </cfRule>
    <cfRule type="cellIs" dxfId="1555" priority="1044" operator="equal">
      <formula>"-"</formula>
    </cfRule>
    <cfRule type="cellIs" dxfId="1554" priority="1045" operator="greaterThan">
      <formula>0</formula>
    </cfRule>
  </conditionalFormatting>
  <conditionalFormatting sqref="E72:E85">
    <cfRule type="cellIs" dxfId="1553" priority="1041" operator="equal">
      <formula>0</formula>
    </cfRule>
    <cfRule type="cellIs" dxfId="1552" priority="1042" operator="equal">
      <formula>"ND"</formula>
    </cfRule>
  </conditionalFormatting>
  <conditionalFormatting sqref="E72:E85">
    <cfRule type="cellIs" dxfId="1551" priority="1038" operator="lessThan">
      <formula>0</formula>
    </cfRule>
    <cfRule type="cellIs" dxfId="1550" priority="1039" operator="equal">
      <formula>"-"</formula>
    </cfRule>
    <cfRule type="cellIs" dxfId="1549" priority="1040" operator="greaterThan">
      <formula>0</formula>
    </cfRule>
  </conditionalFormatting>
  <conditionalFormatting sqref="E72:E85">
    <cfRule type="cellIs" dxfId="1548" priority="1036" operator="equal">
      <formula>0</formula>
    </cfRule>
    <cfRule type="cellIs" dxfId="1547" priority="1037" operator="equal">
      <formula>"ND"</formula>
    </cfRule>
  </conditionalFormatting>
  <conditionalFormatting sqref="E72:E85">
    <cfRule type="cellIs" dxfId="1546" priority="1033" operator="lessThan">
      <formula>0</formula>
    </cfRule>
    <cfRule type="cellIs" dxfId="1545" priority="1034" operator="equal">
      <formula>"-"</formula>
    </cfRule>
    <cfRule type="cellIs" dxfId="1544" priority="1035" operator="greaterThan">
      <formula>0</formula>
    </cfRule>
  </conditionalFormatting>
  <conditionalFormatting sqref="E72:E85">
    <cfRule type="cellIs" dxfId="1543" priority="1031" operator="equal">
      <formula>0</formula>
    </cfRule>
    <cfRule type="cellIs" dxfId="1542" priority="1032" operator="equal">
      <formula>"ND"</formula>
    </cfRule>
  </conditionalFormatting>
  <conditionalFormatting sqref="E72:E85">
    <cfRule type="cellIs" dxfId="1541" priority="1028" operator="lessThan">
      <formula>0</formula>
    </cfRule>
    <cfRule type="cellIs" dxfId="1540" priority="1029" operator="equal">
      <formula>"-"</formula>
    </cfRule>
    <cfRule type="cellIs" dxfId="1539" priority="1030" operator="greaterThan">
      <formula>0</formula>
    </cfRule>
  </conditionalFormatting>
  <conditionalFormatting sqref="E72:E85">
    <cfRule type="cellIs" dxfId="1538" priority="1026" operator="equal">
      <formula>0</formula>
    </cfRule>
    <cfRule type="cellIs" dxfId="1537" priority="1027" operator="equal">
      <formula>"ND"</formula>
    </cfRule>
  </conditionalFormatting>
  <conditionalFormatting sqref="E72:E85">
    <cfRule type="cellIs" dxfId="1536" priority="1023" operator="lessThan">
      <formula>0</formula>
    </cfRule>
    <cfRule type="cellIs" dxfId="1535" priority="1024" operator="equal">
      <formula>"-"</formula>
    </cfRule>
    <cfRule type="cellIs" dxfId="1534" priority="1025" operator="greaterThan">
      <formula>0</formula>
    </cfRule>
  </conditionalFormatting>
  <conditionalFormatting sqref="E72:E85">
    <cfRule type="cellIs" dxfId="1533" priority="1021" operator="equal">
      <formula>0</formula>
    </cfRule>
    <cfRule type="cellIs" dxfId="1532" priority="1022" operator="equal">
      <formula>"ND"</formula>
    </cfRule>
  </conditionalFormatting>
  <conditionalFormatting sqref="E72:E85">
    <cfRule type="cellIs" dxfId="1531" priority="1018" operator="lessThan">
      <formula>0</formula>
    </cfRule>
    <cfRule type="cellIs" dxfId="1530" priority="1019" operator="equal">
      <formula>"-"</formula>
    </cfRule>
    <cfRule type="cellIs" dxfId="1529" priority="1020" operator="greaterThan">
      <formula>0</formula>
    </cfRule>
  </conditionalFormatting>
  <conditionalFormatting sqref="E72:E85">
    <cfRule type="cellIs" dxfId="1528" priority="1016" operator="equal">
      <formula>0</formula>
    </cfRule>
    <cfRule type="cellIs" dxfId="1527" priority="1017" operator="equal">
      <formula>"ND"</formula>
    </cfRule>
  </conditionalFormatting>
  <conditionalFormatting sqref="E72:E85">
    <cfRule type="cellIs" dxfId="1526" priority="1013" operator="lessThan">
      <formula>0</formula>
    </cfRule>
    <cfRule type="cellIs" dxfId="1525" priority="1014" operator="equal">
      <formula>"-"</formula>
    </cfRule>
    <cfRule type="cellIs" dxfId="1524" priority="1015" operator="greaterThan">
      <formula>0</formula>
    </cfRule>
  </conditionalFormatting>
  <conditionalFormatting sqref="E72:E85">
    <cfRule type="cellIs" dxfId="1523" priority="1011" operator="equal">
      <formula>0</formula>
    </cfRule>
    <cfRule type="cellIs" dxfId="1522" priority="1012" operator="equal">
      <formula>"ND"</formula>
    </cfRule>
  </conditionalFormatting>
  <conditionalFormatting sqref="E72:E85">
    <cfRule type="cellIs" dxfId="1521" priority="1008" operator="lessThan">
      <formula>0</formula>
    </cfRule>
    <cfRule type="cellIs" dxfId="1520" priority="1009" operator="equal">
      <formula>"-"</formula>
    </cfRule>
    <cfRule type="cellIs" dxfId="1519" priority="1010" operator="greaterThan">
      <formula>0</formula>
    </cfRule>
  </conditionalFormatting>
  <conditionalFormatting sqref="E72:E85">
    <cfRule type="cellIs" dxfId="1518" priority="1006" operator="equal">
      <formula>0</formula>
    </cfRule>
    <cfRule type="cellIs" dxfId="1517" priority="1007" operator="equal">
      <formula>"ND"</formula>
    </cfRule>
  </conditionalFormatting>
  <conditionalFormatting sqref="E72:E85">
    <cfRule type="cellIs" dxfId="1516" priority="1003" operator="lessThan">
      <formula>0</formula>
    </cfRule>
    <cfRule type="cellIs" dxfId="1515" priority="1004" operator="equal">
      <formula>"-"</formula>
    </cfRule>
    <cfRule type="cellIs" dxfId="1514" priority="1005" operator="greaterThan">
      <formula>0</formula>
    </cfRule>
  </conditionalFormatting>
  <conditionalFormatting sqref="E72:E85">
    <cfRule type="cellIs" dxfId="1513" priority="1001" operator="equal">
      <formula>0</formula>
    </cfRule>
    <cfRule type="cellIs" dxfId="1512" priority="1002" operator="equal">
      <formula>"ND"</formula>
    </cfRule>
  </conditionalFormatting>
  <conditionalFormatting sqref="E72:E85">
    <cfRule type="cellIs" dxfId="1511" priority="998" operator="lessThan">
      <formula>0</formula>
    </cfRule>
    <cfRule type="cellIs" dxfId="1510" priority="999" operator="equal">
      <formula>"-"</formula>
    </cfRule>
    <cfRule type="cellIs" dxfId="1509" priority="1000" operator="greaterThan">
      <formula>0</formula>
    </cfRule>
  </conditionalFormatting>
  <conditionalFormatting sqref="E72:E85">
    <cfRule type="cellIs" dxfId="1508" priority="996" operator="equal">
      <formula>0</formula>
    </cfRule>
    <cfRule type="cellIs" dxfId="1507" priority="997" operator="equal">
      <formula>"ND"</formula>
    </cfRule>
  </conditionalFormatting>
  <conditionalFormatting sqref="E72:E85">
    <cfRule type="cellIs" dxfId="1506" priority="993" operator="lessThan">
      <formula>0</formula>
    </cfRule>
    <cfRule type="cellIs" dxfId="1505" priority="994" operator="equal">
      <formula>"-"</formula>
    </cfRule>
    <cfRule type="cellIs" dxfId="1504" priority="995" operator="greaterThan">
      <formula>0</formula>
    </cfRule>
  </conditionalFormatting>
  <conditionalFormatting sqref="E72:E85">
    <cfRule type="cellIs" dxfId="1503" priority="991" operator="equal">
      <formula>0</formula>
    </cfRule>
    <cfRule type="cellIs" dxfId="1502" priority="992" operator="equal">
      <formula>"ND"</formula>
    </cfRule>
  </conditionalFormatting>
  <conditionalFormatting sqref="E72:E85">
    <cfRule type="cellIs" dxfId="1501" priority="988" operator="lessThan">
      <formula>0</formula>
    </cfRule>
    <cfRule type="cellIs" dxfId="1500" priority="989" operator="equal">
      <formula>"-"</formula>
    </cfRule>
    <cfRule type="cellIs" dxfId="1499" priority="990" operator="greaterThan">
      <formula>0</formula>
    </cfRule>
  </conditionalFormatting>
  <conditionalFormatting sqref="E72:E85">
    <cfRule type="cellIs" dxfId="1498" priority="986" operator="equal">
      <formula>0</formula>
    </cfRule>
    <cfRule type="cellIs" dxfId="1497" priority="987" operator="equal">
      <formula>"ND"</formula>
    </cfRule>
  </conditionalFormatting>
  <conditionalFormatting sqref="E72:E85">
    <cfRule type="cellIs" dxfId="1496" priority="983" operator="lessThan">
      <formula>0</formula>
    </cfRule>
    <cfRule type="cellIs" dxfId="1495" priority="984" operator="equal">
      <formula>"-"</formula>
    </cfRule>
    <cfRule type="cellIs" dxfId="1494" priority="985" operator="greaterThan">
      <formula>0</formula>
    </cfRule>
  </conditionalFormatting>
  <conditionalFormatting sqref="E72:E85">
    <cfRule type="cellIs" dxfId="1493" priority="981" operator="equal">
      <formula>0</formula>
    </cfRule>
    <cfRule type="cellIs" dxfId="1492" priority="982" operator="equal">
      <formula>"ND"</formula>
    </cfRule>
  </conditionalFormatting>
  <conditionalFormatting sqref="E72:E85">
    <cfRule type="cellIs" dxfId="1491" priority="978" operator="lessThan">
      <formula>0</formula>
    </cfRule>
    <cfRule type="cellIs" dxfId="1490" priority="979" operator="equal">
      <formula>"-"</formula>
    </cfRule>
    <cfRule type="cellIs" dxfId="1489" priority="980" operator="greaterThan">
      <formula>0</formula>
    </cfRule>
  </conditionalFormatting>
  <conditionalFormatting sqref="E72:E85">
    <cfRule type="cellIs" dxfId="1488" priority="976" operator="equal">
      <formula>0</formula>
    </cfRule>
    <cfRule type="cellIs" dxfId="1487" priority="977" operator="equal">
      <formula>"ND"</formula>
    </cfRule>
  </conditionalFormatting>
  <conditionalFormatting sqref="E72:E85">
    <cfRule type="cellIs" dxfId="1486" priority="973" operator="lessThan">
      <formula>0</formula>
    </cfRule>
    <cfRule type="cellIs" dxfId="1485" priority="974" operator="equal">
      <formula>"-"</formula>
    </cfRule>
    <cfRule type="cellIs" dxfId="1484" priority="975" operator="greaterThan">
      <formula>0</formula>
    </cfRule>
  </conditionalFormatting>
  <conditionalFormatting sqref="E72:E85">
    <cfRule type="cellIs" dxfId="1483" priority="971" operator="equal">
      <formula>0</formula>
    </cfRule>
    <cfRule type="cellIs" dxfId="1482" priority="972" operator="equal">
      <formula>"ND"</formula>
    </cfRule>
  </conditionalFormatting>
  <conditionalFormatting sqref="E72:E85">
    <cfRule type="cellIs" dxfId="1481" priority="968" operator="lessThan">
      <formula>0</formula>
    </cfRule>
    <cfRule type="cellIs" dxfId="1480" priority="969" operator="equal">
      <formula>"-"</formula>
    </cfRule>
    <cfRule type="cellIs" dxfId="1479" priority="970" operator="greaterThan">
      <formula>0</formula>
    </cfRule>
  </conditionalFormatting>
  <conditionalFormatting sqref="E72:E85">
    <cfRule type="cellIs" dxfId="1478" priority="966" operator="equal">
      <formula>0</formula>
    </cfRule>
    <cfRule type="cellIs" dxfId="1477" priority="967" operator="equal">
      <formula>"ND"</formula>
    </cfRule>
  </conditionalFormatting>
  <conditionalFormatting sqref="E72:E85">
    <cfRule type="cellIs" dxfId="1476" priority="963" operator="lessThan">
      <formula>0</formula>
    </cfRule>
    <cfRule type="cellIs" dxfId="1475" priority="964" operator="equal">
      <formula>"-"</formula>
    </cfRule>
    <cfRule type="cellIs" dxfId="1474" priority="965" operator="greaterThan">
      <formula>0</formula>
    </cfRule>
  </conditionalFormatting>
  <conditionalFormatting sqref="E72:E85">
    <cfRule type="cellIs" dxfId="1473" priority="961" operator="equal">
      <formula>0</formula>
    </cfRule>
    <cfRule type="cellIs" dxfId="1472" priority="962" operator="equal">
      <formula>"ND"</formula>
    </cfRule>
  </conditionalFormatting>
  <conditionalFormatting sqref="E72:E85">
    <cfRule type="cellIs" dxfId="1471" priority="958" operator="lessThan">
      <formula>0</formula>
    </cfRule>
    <cfRule type="cellIs" dxfId="1470" priority="959" operator="equal">
      <formula>"-"</formula>
    </cfRule>
    <cfRule type="cellIs" dxfId="1469" priority="960" operator="greaterThan">
      <formula>0</formula>
    </cfRule>
  </conditionalFormatting>
  <conditionalFormatting sqref="E72:E85">
    <cfRule type="cellIs" dxfId="1468" priority="956" operator="equal">
      <formula>0</formula>
    </cfRule>
    <cfRule type="cellIs" dxfId="1467" priority="957" operator="equal">
      <formula>"ND"</formula>
    </cfRule>
  </conditionalFormatting>
  <conditionalFormatting sqref="E72:E85">
    <cfRule type="cellIs" dxfId="1466" priority="953" operator="lessThan">
      <formula>0</formula>
    </cfRule>
    <cfRule type="cellIs" dxfId="1465" priority="954" operator="equal">
      <formula>"-"</formula>
    </cfRule>
    <cfRule type="cellIs" dxfId="1464" priority="955" operator="greaterThan">
      <formula>0</formula>
    </cfRule>
  </conditionalFormatting>
  <conditionalFormatting sqref="E72:E85">
    <cfRule type="cellIs" dxfId="1463" priority="951" operator="equal">
      <formula>0</formula>
    </cfRule>
    <cfRule type="cellIs" dxfId="1462" priority="952" operator="equal">
      <formula>"ND"</formula>
    </cfRule>
  </conditionalFormatting>
  <conditionalFormatting sqref="E72:E85">
    <cfRule type="cellIs" dxfId="1461" priority="948" operator="lessThan">
      <formula>0</formula>
    </cfRule>
    <cfRule type="cellIs" dxfId="1460" priority="949" operator="equal">
      <formula>"-"</formula>
    </cfRule>
    <cfRule type="cellIs" dxfId="1459" priority="950" operator="greaterThan">
      <formula>0</formula>
    </cfRule>
  </conditionalFormatting>
  <conditionalFormatting sqref="E72:E85">
    <cfRule type="cellIs" dxfId="1458" priority="946" operator="equal">
      <formula>0</formula>
    </cfRule>
    <cfRule type="cellIs" dxfId="1457" priority="947" operator="equal">
      <formula>"ND"</formula>
    </cfRule>
  </conditionalFormatting>
  <conditionalFormatting sqref="E72:E85">
    <cfRule type="cellIs" dxfId="1456" priority="943" operator="lessThan">
      <formula>0</formula>
    </cfRule>
    <cfRule type="cellIs" dxfId="1455" priority="944" operator="equal">
      <formula>"-"</formula>
    </cfRule>
    <cfRule type="cellIs" dxfId="1454" priority="945" operator="greaterThan">
      <formula>0</formula>
    </cfRule>
  </conditionalFormatting>
  <conditionalFormatting sqref="E72:E85">
    <cfRule type="cellIs" dxfId="1453" priority="941" operator="equal">
      <formula>0</formula>
    </cfRule>
    <cfRule type="cellIs" dxfId="1452" priority="942" operator="equal">
      <formula>"ND"</formula>
    </cfRule>
  </conditionalFormatting>
  <conditionalFormatting sqref="E72:E85">
    <cfRule type="cellIs" dxfId="1451" priority="938" operator="lessThan">
      <formula>0</formula>
    </cfRule>
    <cfRule type="cellIs" dxfId="1450" priority="939" operator="equal">
      <formula>"-"</formula>
    </cfRule>
    <cfRule type="cellIs" dxfId="1449" priority="940" operator="greaterThan">
      <formula>0</formula>
    </cfRule>
  </conditionalFormatting>
  <conditionalFormatting sqref="E72:E85">
    <cfRule type="cellIs" dxfId="1448" priority="936" operator="equal">
      <formula>0</formula>
    </cfRule>
    <cfRule type="cellIs" dxfId="1447" priority="937" operator="equal">
      <formula>"ND"</formula>
    </cfRule>
  </conditionalFormatting>
  <conditionalFormatting sqref="E72:E85">
    <cfRule type="cellIs" dxfId="1446" priority="933" operator="lessThan">
      <formula>0</formula>
    </cfRule>
    <cfRule type="cellIs" dxfId="1445" priority="934" operator="equal">
      <formula>"-"</formula>
    </cfRule>
    <cfRule type="cellIs" dxfId="1444" priority="935" operator="greaterThan">
      <formula>0</formula>
    </cfRule>
  </conditionalFormatting>
  <conditionalFormatting sqref="E72:E85">
    <cfRule type="cellIs" dxfId="1443" priority="931" operator="equal">
      <formula>0</formula>
    </cfRule>
    <cfRule type="cellIs" dxfId="1442" priority="932" operator="equal">
      <formula>"ND"</formula>
    </cfRule>
  </conditionalFormatting>
  <conditionalFormatting sqref="E72:E85">
    <cfRule type="cellIs" dxfId="1441" priority="928" operator="lessThan">
      <formula>0</formula>
    </cfRule>
    <cfRule type="cellIs" dxfId="1440" priority="929" operator="equal">
      <formula>"-"</formula>
    </cfRule>
    <cfRule type="cellIs" dxfId="1439" priority="930" operator="greaterThan">
      <formula>0</formula>
    </cfRule>
  </conditionalFormatting>
  <conditionalFormatting sqref="E72:E85">
    <cfRule type="cellIs" dxfId="1438" priority="926" operator="equal">
      <formula>0</formula>
    </cfRule>
    <cfRule type="cellIs" dxfId="1437" priority="927" operator="equal">
      <formula>"ND"</formula>
    </cfRule>
  </conditionalFormatting>
  <conditionalFormatting sqref="E72:E85">
    <cfRule type="cellIs" dxfId="1436" priority="923" operator="lessThan">
      <formula>0</formula>
    </cfRule>
    <cfRule type="cellIs" dxfId="1435" priority="924" operator="equal">
      <formula>"-"</formula>
    </cfRule>
    <cfRule type="cellIs" dxfId="1434" priority="925" operator="greaterThan">
      <formula>0</formula>
    </cfRule>
  </conditionalFormatting>
  <conditionalFormatting sqref="E72:E85">
    <cfRule type="cellIs" dxfId="1433" priority="921" operator="equal">
      <formula>0</formula>
    </cfRule>
    <cfRule type="cellIs" dxfId="1432" priority="922" operator="equal">
      <formula>"ND"</formula>
    </cfRule>
  </conditionalFormatting>
  <conditionalFormatting sqref="E72:E85">
    <cfRule type="cellIs" dxfId="1431" priority="918" operator="lessThan">
      <formula>0</formula>
    </cfRule>
    <cfRule type="cellIs" dxfId="1430" priority="919" operator="equal">
      <formula>"-"</formula>
    </cfRule>
    <cfRule type="cellIs" dxfId="1429" priority="920" operator="greaterThan">
      <formula>0</formula>
    </cfRule>
  </conditionalFormatting>
  <conditionalFormatting sqref="E72:E85">
    <cfRule type="cellIs" dxfId="1428" priority="916" operator="equal">
      <formula>0</formula>
    </cfRule>
    <cfRule type="cellIs" dxfId="1427" priority="917" operator="equal">
      <formula>"ND"</formula>
    </cfRule>
  </conditionalFormatting>
  <conditionalFormatting sqref="E72:E85">
    <cfRule type="cellIs" dxfId="1426" priority="913" operator="lessThan">
      <formula>0</formula>
    </cfRule>
    <cfRule type="cellIs" dxfId="1425" priority="914" operator="equal">
      <formula>"-"</formula>
    </cfRule>
    <cfRule type="cellIs" dxfId="1424" priority="915" operator="greaterThan">
      <formula>0</formula>
    </cfRule>
  </conditionalFormatting>
  <conditionalFormatting sqref="E72:E85">
    <cfRule type="cellIs" dxfId="1423" priority="911" operator="equal">
      <formula>0</formula>
    </cfRule>
    <cfRule type="cellIs" dxfId="1422" priority="912" operator="equal">
      <formula>"ND"</formula>
    </cfRule>
  </conditionalFormatting>
  <conditionalFormatting sqref="E72:E85">
    <cfRule type="cellIs" dxfId="1421" priority="908" operator="lessThan">
      <formula>0</formula>
    </cfRule>
    <cfRule type="cellIs" dxfId="1420" priority="909" operator="equal">
      <formula>"-"</formula>
    </cfRule>
    <cfRule type="cellIs" dxfId="1419" priority="910" operator="greaterThan">
      <formula>0</formula>
    </cfRule>
  </conditionalFormatting>
  <conditionalFormatting sqref="E72:E85">
    <cfRule type="cellIs" dxfId="1418" priority="906" operator="equal">
      <formula>0</formula>
    </cfRule>
    <cfRule type="cellIs" dxfId="1417" priority="907" operator="equal">
      <formula>"ND"</formula>
    </cfRule>
  </conditionalFormatting>
  <conditionalFormatting sqref="E72:E85">
    <cfRule type="cellIs" dxfId="1416" priority="903" operator="lessThan">
      <formula>0</formula>
    </cfRule>
    <cfRule type="cellIs" dxfId="1415" priority="904" operator="equal">
      <formula>"-"</formula>
    </cfRule>
    <cfRule type="cellIs" dxfId="1414" priority="905" operator="greaterThan">
      <formula>0</formula>
    </cfRule>
  </conditionalFormatting>
  <conditionalFormatting sqref="E72:E85">
    <cfRule type="cellIs" dxfId="1413" priority="901" operator="equal">
      <formula>0</formula>
    </cfRule>
    <cfRule type="cellIs" dxfId="1412" priority="902" operator="equal">
      <formula>"ND"</formula>
    </cfRule>
  </conditionalFormatting>
  <conditionalFormatting sqref="E72:E85">
    <cfRule type="cellIs" dxfId="1411" priority="898" operator="lessThan">
      <formula>0</formula>
    </cfRule>
    <cfRule type="cellIs" dxfId="1410" priority="899" operator="equal">
      <formula>"-"</formula>
    </cfRule>
    <cfRule type="cellIs" dxfId="1409" priority="900" operator="greaterThan">
      <formula>0</formula>
    </cfRule>
  </conditionalFormatting>
  <conditionalFormatting sqref="E72:E85">
    <cfRule type="cellIs" dxfId="1408" priority="896" operator="equal">
      <formula>0</formula>
    </cfRule>
    <cfRule type="cellIs" dxfId="1407" priority="897" operator="equal">
      <formula>"ND"</formula>
    </cfRule>
  </conditionalFormatting>
  <conditionalFormatting sqref="E72:E85">
    <cfRule type="cellIs" dxfId="1406" priority="893" operator="lessThan">
      <formula>0</formula>
    </cfRule>
    <cfRule type="cellIs" dxfId="1405" priority="894" operator="equal">
      <formula>"-"</formula>
    </cfRule>
    <cfRule type="cellIs" dxfId="1404" priority="895" operator="greaterThan">
      <formula>0</formula>
    </cfRule>
  </conditionalFormatting>
  <conditionalFormatting sqref="E72:E85">
    <cfRule type="cellIs" dxfId="1403" priority="891" operator="equal">
      <formula>0</formula>
    </cfRule>
    <cfRule type="cellIs" dxfId="1402" priority="892" operator="equal">
      <formula>"ND"</formula>
    </cfRule>
  </conditionalFormatting>
  <conditionalFormatting sqref="E72:E85">
    <cfRule type="cellIs" dxfId="1401" priority="888" operator="lessThan">
      <formula>0</formula>
    </cfRule>
    <cfRule type="cellIs" dxfId="1400" priority="889" operator="equal">
      <formula>"-"</formula>
    </cfRule>
    <cfRule type="cellIs" dxfId="1399" priority="890" operator="greaterThan">
      <formula>0</formula>
    </cfRule>
  </conditionalFormatting>
  <conditionalFormatting sqref="E72:E85">
    <cfRule type="cellIs" dxfId="1398" priority="886" operator="equal">
      <formula>0</formula>
    </cfRule>
    <cfRule type="cellIs" dxfId="1397" priority="887" operator="equal">
      <formula>"ND"</formula>
    </cfRule>
  </conditionalFormatting>
  <conditionalFormatting sqref="E72:E85">
    <cfRule type="cellIs" dxfId="1396" priority="883" operator="lessThan">
      <formula>0</formula>
    </cfRule>
    <cfRule type="cellIs" dxfId="1395" priority="884" operator="equal">
      <formula>"-"</formula>
    </cfRule>
    <cfRule type="cellIs" dxfId="1394" priority="885" operator="greaterThan">
      <formula>0</formula>
    </cfRule>
  </conditionalFormatting>
  <conditionalFormatting sqref="E72:E85">
    <cfRule type="cellIs" dxfId="1393" priority="881" operator="equal">
      <formula>0</formula>
    </cfRule>
    <cfRule type="cellIs" dxfId="1392" priority="882" operator="equal">
      <formula>"ND"</formula>
    </cfRule>
  </conditionalFormatting>
  <conditionalFormatting sqref="E72:E85">
    <cfRule type="cellIs" dxfId="1391" priority="878" operator="lessThan">
      <formula>0</formula>
    </cfRule>
    <cfRule type="cellIs" dxfId="1390" priority="879" operator="equal">
      <formula>"-"</formula>
    </cfRule>
    <cfRule type="cellIs" dxfId="1389" priority="880" operator="greaterThan">
      <formula>0</formula>
    </cfRule>
  </conditionalFormatting>
  <conditionalFormatting sqref="E72:E85">
    <cfRule type="cellIs" dxfId="1388" priority="876" operator="equal">
      <formula>0</formula>
    </cfRule>
    <cfRule type="cellIs" dxfId="1387" priority="877" operator="equal">
      <formula>"ND"</formula>
    </cfRule>
  </conditionalFormatting>
  <conditionalFormatting sqref="E72:E85">
    <cfRule type="cellIs" dxfId="1386" priority="873" operator="lessThan">
      <formula>0</formula>
    </cfRule>
    <cfRule type="cellIs" dxfId="1385" priority="874" operator="equal">
      <formula>"-"</formula>
    </cfRule>
    <cfRule type="cellIs" dxfId="1384" priority="875" operator="greaterThan">
      <formula>0</formula>
    </cfRule>
  </conditionalFormatting>
  <conditionalFormatting sqref="E72:E85">
    <cfRule type="cellIs" dxfId="1383" priority="871" operator="equal">
      <formula>0</formula>
    </cfRule>
    <cfRule type="cellIs" dxfId="1382" priority="872" operator="equal">
      <formula>"ND"</formula>
    </cfRule>
  </conditionalFormatting>
  <conditionalFormatting sqref="E72:E85">
    <cfRule type="cellIs" dxfId="1381" priority="868" operator="lessThan">
      <formula>0</formula>
    </cfRule>
    <cfRule type="cellIs" dxfId="1380" priority="869" operator="equal">
      <formula>"-"</formula>
    </cfRule>
    <cfRule type="cellIs" dxfId="1379" priority="870" operator="greaterThan">
      <formula>0</formula>
    </cfRule>
  </conditionalFormatting>
  <conditionalFormatting sqref="E72:E85">
    <cfRule type="cellIs" dxfId="1378" priority="866" operator="equal">
      <formula>0</formula>
    </cfRule>
    <cfRule type="cellIs" dxfId="1377" priority="867" operator="equal">
      <formula>"ND"</formula>
    </cfRule>
  </conditionalFormatting>
  <conditionalFormatting sqref="E72:E85">
    <cfRule type="cellIs" dxfId="1376" priority="863" operator="lessThan">
      <formula>0</formula>
    </cfRule>
    <cfRule type="cellIs" dxfId="1375" priority="864" operator="equal">
      <formula>"-"</formula>
    </cfRule>
    <cfRule type="cellIs" dxfId="1374" priority="865" operator="greaterThan">
      <formula>0</formula>
    </cfRule>
  </conditionalFormatting>
  <conditionalFormatting sqref="E72:E85">
    <cfRule type="cellIs" dxfId="1373" priority="861" operator="equal">
      <formula>0</formula>
    </cfRule>
    <cfRule type="cellIs" dxfId="1372" priority="862" operator="equal">
      <formula>"ND"</formula>
    </cfRule>
  </conditionalFormatting>
  <conditionalFormatting sqref="E72:E85">
    <cfRule type="cellIs" dxfId="1371" priority="858" operator="lessThan">
      <formula>0</formula>
    </cfRule>
    <cfRule type="cellIs" dxfId="1370" priority="859" operator="equal">
      <formula>"-"</formula>
    </cfRule>
    <cfRule type="cellIs" dxfId="1369" priority="860" operator="greaterThan">
      <formula>0</formula>
    </cfRule>
  </conditionalFormatting>
  <conditionalFormatting sqref="E72:E85">
    <cfRule type="cellIs" dxfId="1368" priority="856" operator="equal">
      <formula>0</formula>
    </cfRule>
    <cfRule type="cellIs" dxfId="1367" priority="857" operator="equal">
      <formula>"ND"</formula>
    </cfRule>
  </conditionalFormatting>
  <conditionalFormatting sqref="E72:E85">
    <cfRule type="cellIs" dxfId="1366" priority="853" operator="lessThan">
      <formula>0</formula>
    </cfRule>
    <cfRule type="cellIs" dxfId="1365" priority="854" operator="equal">
      <formula>"-"</formula>
    </cfRule>
    <cfRule type="cellIs" dxfId="1364" priority="855" operator="greaterThan">
      <formula>0</formula>
    </cfRule>
  </conditionalFormatting>
  <conditionalFormatting sqref="E72:E85">
    <cfRule type="cellIs" dxfId="1363" priority="851" operator="equal">
      <formula>0</formula>
    </cfRule>
    <cfRule type="cellIs" dxfId="1362" priority="852" operator="equal">
      <formula>"ND"</formula>
    </cfRule>
  </conditionalFormatting>
  <conditionalFormatting sqref="E72:E85">
    <cfRule type="cellIs" dxfId="1361" priority="848" operator="lessThan">
      <formula>0</formula>
    </cfRule>
    <cfRule type="cellIs" dxfId="1360" priority="849" operator="equal">
      <formula>"-"</formula>
    </cfRule>
    <cfRule type="cellIs" dxfId="1359" priority="850" operator="greaterThan">
      <formula>0</formula>
    </cfRule>
  </conditionalFormatting>
  <conditionalFormatting sqref="E72:E85">
    <cfRule type="cellIs" dxfId="1358" priority="846" operator="equal">
      <formula>0</formula>
    </cfRule>
    <cfRule type="cellIs" dxfId="1357" priority="847" operator="equal">
      <formula>"ND"</formula>
    </cfRule>
  </conditionalFormatting>
  <conditionalFormatting sqref="E72:E85">
    <cfRule type="cellIs" dxfId="1356" priority="843" operator="lessThan">
      <formula>0</formula>
    </cfRule>
    <cfRule type="cellIs" dxfId="1355" priority="844" operator="equal">
      <formula>"-"</formula>
    </cfRule>
    <cfRule type="cellIs" dxfId="1354" priority="845" operator="greaterThan">
      <formula>0</formula>
    </cfRule>
  </conditionalFormatting>
  <conditionalFormatting sqref="E72:E85">
    <cfRule type="cellIs" dxfId="1353" priority="841" operator="equal">
      <formula>0</formula>
    </cfRule>
    <cfRule type="cellIs" dxfId="1352" priority="842" operator="equal">
      <formula>"ND"</formula>
    </cfRule>
  </conditionalFormatting>
  <conditionalFormatting sqref="E72:E85">
    <cfRule type="cellIs" dxfId="1351" priority="838" operator="lessThan">
      <formula>0</formula>
    </cfRule>
    <cfRule type="cellIs" dxfId="1350" priority="839" operator="equal">
      <formula>"-"</formula>
    </cfRule>
    <cfRule type="cellIs" dxfId="1349" priority="840" operator="greaterThan">
      <formula>0</formula>
    </cfRule>
  </conditionalFormatting>
  <conditionalFormatting sqref="E72:E85">
    <cfRule type="cellIs" dxfId="1348" priority="836" operator="equal">
      <formula>0</formula>
    </cfRule>
    <cfRule type="cellIs" dxfId="1347" priority="837" operator="equal">
      <formula>"ND"</formula>
    </cfRule>
  </conditionalFormatting>
  <conditionalFormatting sqref="E72:E85">
    <cfRule type="cellIs" dxfId="1346" priority="833" operator="lessThan">
      <formula>0</formula>
    </cfRule>
    <cfRule type="cellIs" dxfId="1345" priority="834" operator="equal">
      <formula>"-"</formula>
    </cfRule>
    <cfRule type="cellIs" dxfId="1344" priority="835" operator="greaterThan">
      <formula>0</formula>
    </cfRule>
  </conditionalFormatting>
  <conditionalFormatting sqref="E72:E85">
    <cfRule type="cellIs" dxfId="1343" priority="831" operator="equal">
      <formula>0</formula>
    </cfRule>
    <cfRule type="cellIs" dxfId="1342" priority="832" operator="equal">
      <formula>"ND"</formula>
    </cfRule>
  </conditionalFormatting>
  <conditionalFormatting sqref="E72:E85">
    <cfRule type="cellIs" dxfId="1341" priority="828" operator="lessThan">
      <formula>0</formula>
    </cfRule>
    <cfRule type="cellIs" dxfId="1340" priority="829" operator="equal">
      <formula>"-"</formula>
    </cfRule>
    <cfRule type="cellIs" dxfId="1339" priority="830" operator="greaterThan">
      <formula>0</formula>
    </cfRule>
  </conditionalFormatting>
  <conditionalFormatting sqref="E72:E85">
    <cfRule type="cellIs" dxfId="1338" priority="826" operator="equal">
      <formula>0</formula>
    </cfRule>
    <cfRule type="cellIs" dxfId="1337" priority="827" operator="equal">
      <formula>"ND"</formula>
    </cfRule>
  </conditionalFormatting>
  <conditionalFormatting sqref="E72:E85">
    <cfRule type="cellIs" dxfId="1336" priority="823" operator="lessThan">
      <formula>0</formula>
    </cfRule>
    <cfRule type="cellIs" dxfId="1335" priority="824" operator="equal">
      <formula>"-"</formula>
    </cfRule>
    <cfRule type="cellIs" dxfId="1334" priority="825" operator="greaterThan">
      <formula>0</formula>
    </cfRule>
  </conditionalFormatting>
  <conditionalFormatting sqref="E72:E85">
    <cfRule type="cellIs" dxfId="1333" priority="821" operator="equal">
      <formula>0</formula>
    </cfRule>
    <cfRule type="cellIs" dxfId="1332" priority="822" operator="equal">
      <formula>"ND"</formula>
    </cfRule>
  </conditionalFormatting>
  <conditionalFormatting sqref="E72:E85">
    <cfRule type="cellIs" dxfId="1331" priority="818" operator="lessThan">
      <formula>0</formula>
    </cfRule>
    <cfRule type="cellIs" dxfId="1330" priority="819" operator="equal">
      <formula>"-"</formula>
    </cfRule>
    <cfRule type="cellIs" dxfId="1329" priority="820" operator="greaterThan">
      <formula>0</formula>
    </cfRule>
  </conditionalFormatting>
  <conditionalFormatting sqref="E72:E85">
    <cfRule type="cellIs" dxfId="1328" priority="816" operator="equal">
      <formula>0</formula>
    </cfRule>
    <cfRule type="cellIs" dxfId="1327" priority="817" operator="equal">
      <formula>"ND"</formula>
    </cfRule>
  </conditionalFormatting>
  <conditionalFormatting sqref="E72:E85">
    <cfRule type="cellIs" dxfId="1326" priority="813" operator="lessThan">
      <formula>0</formula>
    </cfRule>
    <cfRule type="cellIs" dxfId="1325" priority="814" operator="equal">
      <formula>"-"</formula>
    </cfRule>
    <cfRule type="cellIs" dxfId="1324" priority="815" operator="greaterThan">
      <formula>0</formula>
    </cfRule>
  </conditionalFormatting>
  <conditionalFormatting sqref="E72:E85">
    <cfRule type="cellIs" dxfId="1323" priority="811" operator="equal">
      <formula>0</formula>
    </cfRule>
    <cfRule type="cellIs" dxfId="1322" priority="812" operator="equal">
      <formula>"ND"</formula>
    </cfRule>
  </conditionalFormatting>
  <conditionalFormatting sqref="E72:E85">
    <cfRule type="cellIs" dxfId="1321" priority="808" operator="lessThan">
      <formula>0</formula>
    </cfRule>
    <cfRule type="cellIs" dxfId="1320" priority="809" operator="equal">
      <formula>"-"</formula>
    </cfRule>
    <cfRule type="cellIs" dxfId="1319" priority="810" operator="greaterThan">
      <formula>0</formula>
    </cfRule>
  </conditionalFormatting>
  <conditionalFormatting sqref="E72:E85">
    <cfRule type="cellIs" dxfId="1318" priority="806" operator="equal">
      <formula>0</formula>
    </cfRule>
    <cfRule type="cellIs" dxfId="1317" priority="807" operator="equal">
      <formula>"ND"</formula>
    </cfRule>
  </conditionalFormatting>
  <conditionalFormatting sqref="E72:E85">
    <cfRule type="cellIs" dxfId="1316" priority="803" operator="lessThan">
      <formula>0</formula>
    </cfRule>
    <cfRule type="cellIs" dxfId="1315" priority="804" operator="equal">
      <formula>"-"</formula>
    </cfRule>
    <cfRule type="cellIs" dxfId="1314" priority="805" operator="greaterThan">
      <formula>0</formula>
    </cfRule>
  </conditionalFormatting>
  <conditionalFormatting sqref="E72:E85">
    <cfRule type="cellIs" dxfId="1313" priority="801" operator="equal">
      <formula>0</formula>
    </cfRule>
    <cfRule type="cellIs" dxfId="1312" priority="802" operator="equal">
      <formula>"ND"</formula>
    </cfRule>
  </conditionalFormatting>
  <conditionalFormatting sqref="E72:E85">
    <cfRule type="cellIs" dxfId="1311" priority="798" operator="lessThan">
      <formula>0</formula>
    </cfRule>
    <cfRule type="cellIs" dxfId="1310" priority="799" operator="equal">
      <formula>"-"</formula>
    </cfRule>
    <cfRule type="cellIs" dxfId="1309" priority="800" operator="greaterThan">
      <formula>0</formula>
    </cfRule>
  </conditionalFormatting>
  <conditionalFormatting sqref="E72:E85">
    <cfRule type="cellIs" dxfId="1308" priority="796" operator="equal">
      <formula>0</formula>
    </cfRule>
    <cfRule type="cellIs" dxfId="1307" priority="797" operator="equal">
      <formula>"ND"</formula>
    </cfRule>
  </conditionalFormatting>
  <conditionalFormatting sqref="E72:E85">
    <cfRule type="cellIs" dxfId="1306" priority="793" operator="lessThan">
      <formula>0</formula>
    </cfRule>
    <cfRule type="cellIs" dxfId="1305" priority="794" operator="equal">
      <formula>"-"</formula>
    </cfRule>
    <cfRule type="cellIs" dxfId="1304" priority="795" operator="greaterThan">
      <formula>0</formula>
    </cfRule>
  </conditionalFormatting>
  <conditionalFormatting sqref="E72:E85">
    <cfRule type="cellIs" dxfId="1303" priority="791" operator="equal">
      <formula>0</formula>
    </cfRule>
    <cfRule type="cellIs" dxfId="1302" priority="792" operator="equal">
      <formula>"ND"</formula>
    </cfRule>
  </conditionalFormatting>
  <conditionalFormatting sqref="E72:E85">
    <cfRule type="cellIs" dxfId="1301" priority="788" operator="lessThan">
      <formula>0</formula>
    </cfRule>
    <cfRule type="cellIs" dxfId="1300" priority="789" operator="equal">
      <formula>"-"</formula>
    </cfRule>
    <cfRule type="cellIs" dxfId="1299" priority="790" operator="greaterThan">
      <formula>0</formula>
    </cfRule>
  </conditionalFormatting>
  <conditionalFormatting sqref="E72:E85">
    <cfRule type="cellIs" dxfId="1298" priority="786" operator="equal">
      <formula>0</formula>
    </cfRule>
    <cfRule type="cellIs" dxfId="1297" priority="787" operator="equal">
      <formula>"ND"</formula>
    </cfRule>
  </conditionalFormatting>
  <conditionalFormatting sqref="E72:E85">
    <cfRule type="cellIs" dxfId="1296" priority="783" operator="lessThan">
      <formula>0</formula>
    </cfRule>
    <cfRule type="cellIs" dxfId="1295" priority="784" operator="equal">
      <formula>"-"</formula>
    </cfRule>
    <cfRule type="cellIs" dxfId="1294" priority="785" operator="greaterThan">
      <formula>0</formula>
    </cfRule>
  </conditionalFormatting>
  <conditionalFormatting sqref="E72:E85">
    <cfRule type="cellIs" dxfId="1293" priority="781" operator="equal">
      <formula>0</formula>
    </cfRule>
    <cfRule type="cellIs" dxfId="1292" priority="782" operator="equal">
      <formula>"ND"</formula>
    </cfRule>
  </conditionalFormatting>
  <conditionalFormatting sqref="E86:E99">
    <cfRule type="cellIs" dxfId="1291" priority="778" operator="lessThan">
      <formula>0</formula>
    </cfRule>
    <cfRule type="cellIs" dxfId="1290" priority="779" operator="equal">
      <formula>"-"</formula>
    </cfRule>
    <cfRule type="cellIs" dxfId="1289" priority="780" operator="greaterThan">
      <formula>0</formula>
    </cfRule>
  </conditionalFormatting>
  <conditionalFormatting sqref="E86:E99">
    <cfRule type="cellIs" dxfId="1288" priority="776" operator="equal">
      <formula>0</formula>
    </cfRule>
    <cfRule type="cellIs" dxfId="1287" priority="777" operator="equal">
      <formula>"ND"</formula>
    </cfRule>
  </conditionalFormatting>
  <conditionalFormatting sqref="E86:E99">
    <cfRule type="cellIs" dxfId="1286" priority="773" operator="lessThan">
      <formula>0</formula>
    </cfRule>
    <cfRule type="cellIs" dxfId="1285" priority="774" operator="equal">
      <formula>"-"</formula>
    </cfRule>
    <cfRule type="cellIs" dxfId="1284" priority="775" operator="greaterThan">
      <formula>0</formula>
    </cfRule>
  </conditionalFormatting>
  <conditionalFormatting sqref="E86:E99">
    <cfRule type="cellIs" dxfId="1283" priority="771" operator="equal">
      <formula>0</formula>
    </cfRule>
    <cfRule type="cellIs" dxfId="1282" priority="772" operator="equal">
      <formula>"ND"</formula>
    </cfRule>
  </conditionalFormatting>
  <conditionalFormatting sqref="E86:E99">
    <cfRule type="cellIs" dxfId="1281" priority="768" operator="lessThan">
      <formula>0</formula>
    </cfRule>
    <cfRule type="cellIs" dxfId="1280" priority="769" operator="equal">
      <formula>"-"</formula>
    </cfRule>
    <cfRule type="cellIs" dxfId="1279" priority="770" operator="greaterThan">
      <formula>0</formula>
    </cfRule>
  </conditionalFormatting>
  <conditionalFormatting sqref="E86:E99">
    <cfRule type="cellIs" dxfId="1278" priority="766" operator="equal">
      <formula>0</formula>
    </cfRule>
    <cfRule type="cellIs" dxfId="1277" priority="767" operator="equal">
      <formula>"ND"</formula>
    </cfRule>
  </conditionalFormatting>
  <conditionalFormatting sqref="E86:E99">
    <cfRule type="cellIs" dxfId="1276" priority="763" operator="lessThan">
      <formula>0</formula>
    </cfRule>
    <cfRule type="cellIs" dxfId="1275" priority="764" operator="equal">
      <formula>"-"</formula>
    </cfRule>
    <cfRule type="cellIs" dxfId="1274" priority="765" operator="greaterThan">
      <formula>0</formula>
    </cfRule>
  </conditionalFormatting>
  <conditionalFormatting sqref="E86:E99">
    <cfRule type="cellIs" dxfId="1273" priority="761" operator="equal">
      <formula>0</formula>
    </cfRule>
    <cfRule type="cellIs" dxfId="1272" priority="762" operator="equal">
      <formula>"ND"</formula>
    </cfRule>
  </conditionalFormatting>
  <conditionalFormatting sqref="E86:E99">
    <cfRule type="cellIs" dxfId="1271" priority="758" operator="lessThan">
      <formula>0</formula>
    </cfRule>
    <cfRule type="cellIs" dxfId="1270" priority="759" operator="equal">
      <formula>"-"</formula>
    </cfRule>
    <cfRule type="cellIs" dxfId="1269" priority="760" operator="greaterThan">
      <formula>0</formula>
    </cfRule>
  </conditionalFormatting>
  <conditionalFormatting sqref="E86:E99">
    <cfRule type="cellIs" dxfId="1268" priority="756" operator="equal">
      <formula>0</formula>
    </cfRule>
    <cfRule type="cellIs" dxfId="1267" priority="757" operator="equal">
      <formula>"ND"</formula>
    </cfRule>
  </conditionalFormatting>
  <conditionalFormatting sqref="E86:E99">
    <cfRule type="cellIs" dxfId="1266" priority="753" operator="lessThan">
      <formula>0</formula>
    </cfRule>
    <cfRule type="cellIs" dxfId="1265" priority="754" operator="equal">
      <formula>"-"</formula>
    </cfRule>
    <cfRule type="cellIs" dxfId="1264" priority="755" operator="greaterThan">
      <formula>0</formula>
    </cfRule>
  </conditionalFormatting>
  <conditionalFormatting sqref="E86:E99">
    <cfRule type="cellIs" dxfId="1263" priority="751" operator="equal">
      <formula>0</formula>
    </cfRule>
    <cfRule type="cellIs" dxfId="1262" priority="752" operator="equal">
      <formula>"ND"</formula>
    </cfRule>
  </conditionalFormatting>
  <conditionalFormatting sqref="E86:E99">
    <cfRule type="cellIs" dxfId="1261" priority="748" operator="lessThan">
      <formula>0</formula>
    </cfRule>
    <cfRule type="cellIs" dxfId="1260" priority="749" operator="equal">
      <formula>"-"</formula>
    </cfRule>
    <cfRule type="cellIs" dxfId="1259" priority="750" operator="greaterThan">
      <formula>0</formula>
    </cfRule>
  </conditionalFormatting>
  <conditionalFormatting sqref="E86:E99">
    <cfRule type="cellIs" dxfId="1258" priority="746" operator="equal">
      <formula>0</formula>
    </cfRule>
    <cfRule type="cellIs" dxfId="1257" priority="747" operator="equal">
      <formula>"ND"</formula>
    </cfRule>
  </conditionalFormatting>
  <conditionalFormatting sqref="E86:E99">
    <cfRule type="cellIs" dxfId="1256" priority="743" operator="lessThan">
      <formula>0</formula>
    </cfRule>
    <cfRule type="cellIs" dxfId="1255" priority="744" operator="equal">
      <formula>"-"</formula>
    </cfRule>
    <cfRule type="cellIs" dxfId="1254" priority="745" operator="greaterThan">
      <formula>0</formula>
    </cfRule>
  </conditionalFormatting>
  <conditionalFormatting sqref="E86:E99">
    <cfRule type="cellIs" dxfId="1253" priority="741" operator="equal">
      <formula>0</formula>
    </cfRule>
    <cfRule type="cellIs" dxfId="1252" priority="742" operator="equal">
      <formula>"ND"</formula>
    </cfRule>
  </conditionalFormatting>
  <conditionalFormatting sqref="E86:E99">
    <cfRule type="cellIs" dxfId="1251" priority="738" operator="lessThan">
      <formula>0</formula>
    </cfRule>
    <cfRule type="cellIs" dxfId="1250" priority="739" operator="equal">
      <formula>"-"</formula>
    </cfRule>
    <cfRule type="cellIs" dxfId="1249" priority="740" operator="greaterThan">
      <formula>0</formula>
    </cfRule>
  </conditionalFormatting>
  <conditionalFormatting sqref="E86:E99">
    <cfRule type="cellIs" dxfId="1248" priority="736" operator="equal">
      <formula>0</formula>
    </cfRule>
    <cfRule type="cellIs" dxfId="1247" priority="737" operator="equal">
      <formula>"ND"</formula>
    </cfRule>
  </conditionalFormatting>
  <conditionalFormatting sqref="E86:E99">
    <cfRule type="cellIs" dxfId="1246" priority="733" operator="lessThan">
      <formula>0</formula>
    </cfRule>
    <cfRule type="cellIs" dxfId="1245" priority="734" operator="equal">
      <formula>"-"</formula>
    </cfRule>
    <cfRule type="cellIs" dxfId="1244" priority="735" operator="greaterThan">
      <formula>0</formula>
    </cfRule>
  </conditionalFormatting>
  <conditionalFormatting sqref="E86:E99">
    <cfRule type="cellIs" dxfId="1243" priority="731" operator="equal">
      <formula>0</formula>
    </cfRule>
    <cfRule type="cellIs" dxfId="1242" priority="732" operator="equal">
      <formula>"ND"</formula>
    </cfRule>
  </conditionalFormatting>
  <conditionalFormatting sqref="E86:E99">
    <cfRule type="cellIs" dxfId="1241" priority="728" operator="lessThan">
      <formula>0</formula>
    </cfRule>
    <cfRule type="cellIs" dxfId="1240" priority="729" operator="equal">
      <formula>"-"</formula>
    </cfRule>
    <cfRule type="cellIs" dxfId="1239" priority="730" operator="greaterThan">
      <formula>0</formula>
    </cfRule>
  </conditionalFormatting>
  <conditionalFormatting sqref="E86:E99">
    <cfRule type="cellIs" dxfId="1238" priority="726" operator="equal">
      <formula>0</formula>
    </cfRule>
    <cfRule type="cellIs" dxfId="1237" priority="727" operator="equal">
      <formula>"ND"</formula>
    </cfRule>
  </conditionalFormatting>
  <conditionalFormatting sqref="E86:E99">
    <cfRule type="cellIs" dxfId="1236" priority="723" operator="lessThan">
      <formula>0</formula>
    </cfRule>
    <cfRule type="cellIs" dxfId="1235" priority="724" operator="equal">
      <formula>"-"</formula>
    </cfRule>
    <cfRule type="cellIs" dxfId="1234" priority="725" operator="greaterThan">
      <formula>0</formula>
    </cfRule>
  </conditionalFormatting>
  <conditionalFormatting sqref="E86:E99">
    <cfRule type="cellIs" dxfId="1233" priority="721" operator="equal">
      <formula>0</formula>
    </cfRule>
    <cfRule type="cellIs" dxfId="1232" priority="722" operator="equal">
      <formula>"ND"</formula>
    </cfRule>
  </conditionalFormatting>
  <conditionalFormatting sqref="E86:E99">
    <cfRule type="cellIs" dxfId="1231" priority="718" operator="lessThan">
      <formula>0</formula>
    </cfRule>
    <cfRule type="cellIs" dxfId="1230" priority="719" operator="equal">
      <formula>"-"</formula>
    </cfRule>
    <cfRule type="cellIs" dxfId="1229" priority="720" operator="greaterThan">
      <formula>0</formula>
    </cfRule>
  </conditionalFormatting>
  <conditionalFormatting sqref="E86:E99">
    <cfRule type="cellIs" dxfId="1228" priority="716" operator="equal">
      <formula>0</formula>
    </cfRule>
    <cfRule type="cellIs" dxfId="1227" priority="717" operator="equal">
      <formula>"ND"</formula>
    </cfRule>
  </conditionalFormatting>
  <conditionalFormatting sqref="E86:E99">
    <cfRule type="cellIs" dxfId="1226" priority="713" operator="lessThan">
      <formula>0</formula>
    </cfRule>
    <cfRule type="cellIs" dxfId="1225" priority="714" operator="equal">
      <formula>"-"</formula>
    </cfRule>
    <cfRule type="cellIs" dxfId="1224" priority="715" operator="greaterThan">
      <formula>0</formula>
    </cfRule>
  </conditionalFormatting>
  <conditionalFormatting sqref="E86:E99">
    <cfRule type="cellIs" dxfId="1223" priority="711" operator="equal">
      <formula>0</formula>
    </cfRule>
    <cfRule type="cellIs" dxfId="1222" priority="712" operator="equal">
      <formula>"ND"</formula>
    </cfRule>
  </conditionalFormatting>
  <conditionalFormatting sqref="E86:E99">
    <cfRule type="cellIs" dxfId="1221" priority="708" operator="lessThan">
      <formula>0</formula>
    </cfRule>
    <cfRule type="cellIs" dxfId="1220" priority="709" operator="equal">
      <formula>"-"</formula>
    </cfRule>
    <cfRule type="cellIs" dxfId="1219" priority="710" operator="greaterThan">
      <formula>0</formula>
    </cfRule>
  </conditionalFormatting>
  <conditionalFormatting sqref="E86:E99">
    <cfRule type="cellIs" dxfId="1218" priority="706" operator="equal">
      <formula>0</formula>
    </cfRule>
    <cfRule type="cellIs" dxfId="1217" priority="707" operator="equal">
      <formula>"ND"</formula>
    </cfRule>
  </conditionalFormatting>
  <conditionalFormatting sqref="E86:E99">
    <cfRule type="cellIs" dxfId="1216" priority="703" operator="lessThan">
      <formula>0</formula>
    </cfRule>
    <cfRule type="cellIs" dxfId="1215" priority="704" operator="equal">
      <formula>"-"</formula>
    </cfRule>
    <cfRule type="cellIs" dxfId="1214" priority="705" operator="greaterThan">
      <formula>0</formula>
    </cfRule>
  </conditionalFormatting>
  <conditionalFormatting sqref="E86:E99">
    <cfRule type="cellIs" dxfId="1213" priority="701" operator="equal">
      <formula>0</formula>
    </cfRule>
    <cfRule type="cellIs" dxfId="1212" priority="702" operator="equal">
      <formula>"ND"</formula>
    </cfRule>
  </conditionalFormatting>
  <conditionalFormatting sqref="E86:E99">
    <cfRule type="cellIs" dxfId="1211" priority="698" operator="lessThan">
      <formula>0</formula>
    </cfRule>
    <cfRule type="cellIs" dxfId="1210" priority="699" operator="equal">
      <formula>"-"</formula>
    </cfRule>
    <cfRule type="cellIs" dxfId="1209" priority="700" operator="greaterThan">
      <formula>0</formula>
    </cfRule>
  </conditionalFormatting>
  <conditionalFormatting sqref="E86:E99">
    <cfRule type="cellIs" dxfId="1208" priority="696" operator="equal">
      <formula>0</formula>
    </cfRule>
    <cfRule type="cellIs" dxfId="1207" priority="697" operator="equal">
      <formula>"ND"</formula>
    </cfRule>
  </conditionalFormatting>
  <conditionalFormatting sqref="E86:E99">
    <cfRule type="cellIs" dxfId="1206" priority="693" operator="lessThan">
      <formula>0</formula>
    </cfRule>
    <cfRule type="cellIs" dxfId="1205" priority="694" operator="equal">
      <formula>"-"</formula>
    </cfRule>
    <cfRule type="cellIs" dxfId="1204" priority="695" operator="greaterThan">
      <formula>0</formula>
    </cfRule>
  </conditionalFormatting>
  <conditionalFormatting sqref="E86:E99">
    <cfRule type="cellIs" dxfId="1203" priority="691" operator="equal">
      <formula>0</formula>
    </cfRule>
    <cfRule type="cellIs" dxfId="1202" priority="692" operator="equal">
      <formula>"ND"</formula>
    </cfRule>
  </conditionalFormatting>
  <conditionalFormatting sqref="E86:E99">
    <cfRule type="cellIs" dxfId="1201" priority="688" operator="lessThan">
      <formula>0</formula>
    </cfRule>
    <cfRule type="cellIs" dxfId="1200" priority="689" operator="equal">
      <formula>"-"</formula>
    </cfRule>
    <cfRule type="cellIs" dxfId="1199" priority="690" operator="greaterThan">
      <formula>0</formula>
    </cfRule>
  </conditionalFormatting>
  <conditionalFormatting sqref="E86:E99">
    <cfRule type="cellIs" dxfId="1198" priority="686" operator="equal">
      <formula>0</formula>
    </cfRule>
    <cfRule type="cellIs" dxfId="1197" priority="687" operator="equal">
      <formula>"ND"</formula>
    </cfRule>
  </conditionalFormatting>
  <conditionalFormatting sqref="E86:E99">
    <cfRule type="cellIs" dxfId="1196" priority="683" operator="lessThan">
      <formula>0</formula>
    </cfRule>
    <cfRule type="cellIs" dxfId="1195" priority="684" operator="equal">
      <formula>"-"</formula>
    </cfRule>
    <cfRule type="cellIs" dxfId="1194" priority="685" operator="greaterThan">
      <formula>0</formula>
    </cfRule>
  </conditionalFormatting>
  <conditionalFormatting sqref="E86:E99">
    <cfRule type="cellIs" dxfId="1193" priority="681" operator="equal">
      <formula>0</formula>
    </cfRule>
    <cfRule type="cellIs" dxfId="1192" priority="682" operator="equal">
      <formula>"ND"</formula>
    </cfRule>
  </conditionalFormatting>
  <conditionalFormatting sqref="E86:E99">
    <cfRule type="cellIs" dxfId="1191" priority="678" operator="lessThan">
      <formula>0</formula>
    </cfRule>
    <cfRule type="cellIs" dxfId="1190" priority="679" operator="equal">
      <formula>"-"</formula>
    </cfRule>
    <cfRule type="cellIs" dxfId="1189" priority="680" operator="greaterThan">
      <formula>0</formula>
    </cfRule>
  </conditionalFormatting>
  <conditionalFormatting sqref="E86:E99">
    <cfRule type="cellIs" dxfId="1188" priority="676" operator="equal">
      <formula>0</formula>
    </cfRule>
    <cfRule type="cellIs" dxfId="1187" priority="677" operator="equal">
      <formula>"ND"</formula>
    </cfRule>
  </conditionalFormatting>
  <conditionalFormatting sqref="E86:E99">
    <cfRule type="cellIs" dxfId="1186" priority="673" operator="lessThan">
      <formula>0</formula>
    </cfRule>
    <cfRule type="cellIs" dxfId="1185" priority="674" operator="equal">
      <formula>"-"</formula>
    </cfRule>
    <cfRule type="cellIs" dxfId="1184" priority="675" operator="greaterThan">
      <formula>0</formula>
    </cfRule>
  </conditionalFormatting>
  <conditionalFormatting sqref="E86:E99">
    <cfRule type="cellIs" dxfId="1183" priority="671" operator="equal">
      <formula>0</formula>
    </cfRule>
    <cfRule type="cellIs" dxfId="1182" priority="672" operator="equal">
      <formula>"ND"</formula>
    </cfRule>
  </conditionalFormatting>
  <conditionalFormatting sqref="E86:E99">
    <cfRule type="cellIs" dxfId="1181" priority="668" operator="lessThan">
      <formula>0</formula>
    </cfRule>
    <cfRule type="cellIs" dxfId="1180" priority="669" operator="equal">
      <formula>"-"</formula>
    </cfRule>
    <cfRule type="cellIs" dxfId="1179" priority="670" operator="greaterThan">
      <formula>0</formula>
    </cfRule>
  </conditionalFormatting>
  <conditionalFormatting sqref="E86:E99">
    <cfRule type="cellIs" dxfId="1178" priority="666" operator="equal">
      <formula>0</formula>
    </cfRule>
    <cfRule type="cellIs" dxfId="1177" priority="667" operator="equal">
      <formula>"ND"</formula>
    </cfRule>
  </conditionalFormatting>
  <conditionalFormatting sqref="E86:E99">
    <cfRule type="cellIs" dxfId="1176" priority="663" operator="lessThan">
      <formula>0</formula>
    </cfRule>
    <cfRule type="cellIs" dxfId="1175" priority="664" operator="equal">
      <formula>"-"</formula>
    </cfRule>
    <cfRule type="cellIs" dxfId="1174" priority="665" operator="greaterThan">
      <formula>0</formula>
    </cfRule>
  </conditionalFormatting>
  <conditionalFormatting sqref="E86:E99">
    <cfRule type="cellIs" dxfId="1173" priority="661" operator="equal">
      <formula>0</formula>
    </cfRule>
    <cfRule type="cellIs" dxfId="1172" priority="662" operator="equal">
      <formula>"ND"</formula>
    </cfRule>
  </conditionalFormatting>
  <conditionalFormatting sqref="E86:E99">
    <cfRule type="cellIs" dxfId="1171" priority="658" operator="lessThan">
      <formula>0</formula>
    </cfRule>
    <cfRule type="cellIs" dxfId="1170" priority="659" operator="equal">
      <formula>"-"</formula>
    </cfRule>
    <cfRule type="cellIs" dxfId="1169" priority="660" operator="greaterThan">
      <formula>0</formula>
    </cfRule>
  </conditionalFormatting>
  <conditionalFormatting sqref="E86:E99">
    <cfRule type="cellIs" dxfId="1168" priority="656" operator="equal">
      <formula>0</formula>
    </cfRule>
    <cfRule type="cellIs" dxfId="1167" priority="657" operator="equal">
      <formula>"ND"</formula>
    </cfRule>
  </conditionalFormatting>
  <conditionalFormatting sqref="E86:E99">
    <cfRule type="cellIs" dxfId="1166" priority="653" operator="lessThan">
      <formula>0</formula>
    </cfRule>
    <cfRule type="cellIs" dxfId="1165" priority="654" operator="equal">
      <formula>"-"</formula>
    </cfRule>
    <cfRule type="cellIs" dxfId="1164" priority="655" operator="greaterThan">
      <formula>0</formula>
    </cfRule>
  </conditionalFormatting>
  <conditionalFormatting sqref="E86:E99">
    <cfRule type="cellIs" dxfId="1163" priority="651" operator="equal">
      <formula>0</formula>
    </cfRule>
    <cfRule type="cellIs" dxfId="1162" priority="652" operator="equal">
      <formula>"ND"</formula>
    </cfRule>
  </conditionalFormatting>
  <conditionalFormatting sqref="E86:E99">
    <cfRule type="cellIs" dxfId="1161" priority="648" operator="lessThan">
      <formula>0</formula>
    </cfRule>
    <cfRule type="cellIs" dxfId="1160" priority="649" operator="equal">
      <formula>"-"</formula>
    </cfRule>
    <cfRule type="cellIs" dxfId="1159" priority="650" operator="greaterThan">
      <formula>0</formula>
    </cfRule>
  </conditionalFormatting>
  <conditionalFormatting sqref="E86:E99">
    <cfRule type="cellIs" dxfId="1158" priority="646" operator="equal">
      <formula>0</formula>
    </cfRule>
    <cfRule type="cellIs" dxfId="1157" priority="647" operator="equal">
      <formula>"ND"</formula>
    </cfRule>
  </conditionalFormatting>
  <conditionalFormatting sqref="E86:E99">
    <cfRule type="cellIs" dxfId="1156" priority="643" operator="lessThan">
      <formula>0</formula>
    </cfRule>
    <cfRule type="cellIs" dxfId="1155" priority="644" operator="equal">
      <formula>"-"</formula>
    </cfRule>
    <cfRule type="cellIs" dxfId="1154" priority="645" operator="greaterThan">
      <formula>0</formula>
    </cfRule>
  </conditionalFormatting>
  <conditionalFormatting sqref="E86:E99">
    <cfRule type="cellIs" dxfId="1153" priority="641" operator="equal">
      <formula>0</formula>
    </cfRule>
    <cfRule type="cellIs" dxfId="1152" priority="642" operator="equal">
      <formula>"ND"</formula>
    </cfRule>
  </conditionalFormatting>
  <conditionalFormatting sqref="E86:E99">
    <cfRule type="cellIs" dxfId="1151" priority="638" operator="lessThan">
      <formula>0</formula>
    </cfRule>
    <cfRule type="cellIs" dxfId="1150" priority="639" operator="equal">
      <formula>"-"</formula>
    </cfRule>
    <cfRule type="cellIs" dxfId="1149" priority="640" operator="greaterThan">
      <formula>0</formula>
    </cfRule>
  </conditionalFormatting>
  <conditionalFormatting sqref="E86:E99">
    <cfRule type="cellIs" dxfId="1148" priority="636" operator="equal">
      <formula>0</formula>
    </cfRule>
    <cfRule type="cellIs" dxfId="1147" priority="637" operator="equal">
      <formula>"ND"</formula>
    </cfRule>
  </conditionalFormatting>
  <conditionalFormatting sqref="E86:E99">
    <cfRule type="cellIs" dxfId="1146" priority="633" operator="lessThan">
      <formula>0</formula>
    </cfRule>
    <cfRule type="cellIs" dxfId="1145" priority="634" operator="equal">
      <formula>"-"</formula>
    </cfRule>
    <cfRule type="cellIs" dxfId="1144" priority="635" operator="greaterThan">
      <formula>0</formula>
    </cfRule>
  </conditionalFormatting>
  <conditionalFormatting sqref="E86:E99">
    <cfRule type="cellIs" dxfId="1143" priority="631" operator="equal">
      <formula>0</formula>
    </cfRule>
    <cfRule type="cellIs" dxfId="1142" priority="632" operator="equal">
      <formula>"ND"</formula>
    </cfRule>
  </conditionalFormatting>
  <conditionalFormatting sqref="E86:E99">
    <cfRule type="cellIs" dxfId="1141" priority="628" operator="lessThan">
      <formula>0</formula>
    </cfRule>
    <cfRule type="cellIs" dxfId="1140" priority="629" operator="equal">
      <formula>"-"</formula>
    </cfRule>
    <cfRule type="cellIs" dxfId="1139" priority="630" operator="greaterThan">
      <formula>0</formula>
    </cfRule>
  </conditionalFormatting>
  <conditionalFormatting sqref="E86:E99">
    <cfRule type="cellIs" dxfId="1138" priority="626" operator="equal">
      <formula>0</formula>
    </cfRule>
    <cfRule type="cellIs" dxfId="1137" priority="627" operator="equal">
      <formula>"ND"</formula>
    </cfRule>
  </conditionalFormatting>
  <conditionalFormatting sqref="E86:E99">
    <cfRule type="cellIs" dxfId="1136" priority="623" operator="lessThan">
      <formula>0</formula>
    </cfRule>
    <cfRule type="cellIs" dxfId="1135" priority="624" operator="equal">
      <formula>"-"</formula>
    </cfRule>
    <cfRule type="cellIs" dxfId="1134" priority="625" operator="greaterThan">
      <formula>0</formula>
    </cfRule>
  </conditionalFormatting>
  <conditionalFormatting sqref="E86:E99">
    <cfRule type="cellIs" dxfId="1133" priority="621" operator="equal">
      <formula>0</formula>
    </cfRule>
    <cfRule type="cellIs" dxfId="1132" priority="622" operator="equal">
      <formula>"ND"</formula>
    </cfRule>
  </conditionalFormatting>
  <conditionalFormatting sqref="E86:E99">
    <cfRule type="cellIs" dxfId="1131" priority="618" operator="lessThan">
      <formula>0</formula>
    </cfRule>
    <cfRule type="cellIs" dxfId="1130" priority="619" operator="equal">
      <formula>"-"</formula>
    </cfRule>
    <cfRule type="cellIs" dxfId="1129" priority="620" operator="greaterThan">
      <formula>0</formula>
    </cfRule>
  </conditionalFormatting>
  <conditionalFormatting sqref="E86:E99">
    <cfRule type="cellIs" dxfId="1128" priority="616" operator="equal">
      <formula>0</formula>
    </cfRule>
    <cfRule type="cellIs" dxfId="1127" priority="617" operator="equal">
      <formula>"ND"</formula>
    </cfRule>
  </conditionalFormatting>
  <conditionalFormatting sqref="E86:E99">
    <cfRule type="cellIs" dxfId="1126" priority="613" operator="lessThan">
      <formula>0</formula>
    </cfRule>
    <cfRule type="cellIs" dxfId="1125" priority="614" operator="equal">
      <formula>"-"</formula>
    </cfRule>
    <cfRule type="cellIs" dxfId="1124" priority="615" operator="greaterThan">
      <formula>0</formula>
    </cfRule>
  </conditionalFormatting>
  <conditionalFormatting sqref="E86:E99">
    <cfRule type="cellIs" dxfId="1123" priority="611" operator="equal">
      <formula>0</formula>
    </cfRule>
    <cfRule type="cellIs" dxfId="1122" priority="612" operator="equal">
      <formula>"ND"</formula>
    </cfRule>
  </conditionalFormatting>
  <conditionalFormatting sqref="E86:E99">
    <cfRule type="cellIs" dxfId="1121" priority="608" operator="lessThan">
      <formula>0</formula>
    </cfRule>
    <cfRule type="cellIs" dxfId="1120" priority="609" operator="equal">
      <formula>"-"</formula>
    </cfRule>
    <cfRule type="cellIs" dxfId="1119" priority="610" operator="greaterThan">
      <formula>0</formula>
    </cfRule>
  </conditionalFormatting>
  <conditionalFormatting sqref="E86:E99">
    <cfRule type="cellIs" dxfId="1118" priority="606" operator="equal">
      <formula>0</formula>
    </cfRule>
    <cfRule type="cellIs" dxfId="1117" priority="607" operator="equal">
      <formula>"ND"</formula>
    </cfRule>
  </conditionalFormatting>
  <conditionalFormatting sqref="E86:E99">
    <cfRule type="cellIs" dxfId="1116" priority="603" operator="lessThan">
      <formula>0</formula>
    </cfRule>
    <cfRule type="cellIs" dxfId="1115" priority="604" operator="equal">
      <formula>"-"</formula>
    </cfRule>
    <cfRule type="cellIs" dxfId="1114" priority="605" operator="greaterThan">
      <formula>0</formula>
    </cfRule>
  </conditionalFormatting>
  <conditionalFormatting sqref="E86:E99">
    <cfRule type="cellIs" dxfId="1113" priority="601" operator="equal">
      <formula>0</formula>
    </cfRule>
    <cfRule type="cellIs" dxfId="1112" priority="602" operator="equal">
      <formula>"ND"</formula>
    </cfRule>
  </conditionalFormatting>
  <conditionalFormatting sqref="E86:E99">
    <cfRule type="cellIs" dxfId="1111" priority="598" operator="lessThan">
      <formula>0</formula>
    </cfRule>
    <cfRule type="cellIs" dxfId="1110" priority="599" operator="equal">
      <formula>"-"</formula>
    </cfRule>
    <cfRule type="cellIs" dxfId="1109" priority="600" operator="greaterThan">
      <formula>0</formula>
    </cfRule>
  </conditionalFormatting>
  <conditionalFormatting sqref="E86:E99">
    <cfRule type="cellIs" dxfId="1108" priority="596" operator="equal">
      <formula>0</formula>
    </cfRule>
    <cfRule type="cellIs" dxfId="1107" priority="597" operator="equal">
      <formula>"ND"</formula>
    </cfRule>
  </conditionalFormatting>
  <conditionalFormatting sqref="E86:E99">
    <cfRule type="cellIs" dxfId="1106" priority="593" operator="lessThan">
      <formula>0</formula>
    </cfRule>
    <cfRule type="cellIs" dxfId="1105" priority="594" operator="equal">
      <formula>"-"</formula>
    </cfRule>
    <cfRule type="cellIs" dxfId="1104" priority="595" operator="greaterThan">
      <formula>0</formula>
    </cfRule>
  </conditionalFormatting>
  <conditionalFormatting sqref="E86:E99">
    <cfRule type="cellIs" dxfId="1103" priority="591" operator="equal">
      <formula>0</formula>
    </cfRule>
    <cfRule type="cellIs" dxfId="1102" priority="592" operator="equal">
      <formula>"ND"</formula>
    </cfRule>
  </conditionalFormatting>
  <conditionalFormatting sqref="E86:E99">
    <cfRule type="cellIs" dxfId="1101" priority="588" operator="lessThan">
      <formula>0</formula>
    </cfRule>
    <cfRule type="cellIs" dxfId="1100" priority="589" operator="equal">
      <formula>"-"</formula>
    </cfRule>
    <cfRule type="cellIs" dxfId="1099" priority="590" operator="greaterThan">
      <formula>0</formula>
    </cfRule>
  </conditionalFormatting>
  <conditionalFormatting sqref="E86:E99">
    <cfRule type="cellIs" dxfId="1098" priority="586" operator="equal">
      <formula>0</formula>
    </cfRule>
    <cfRule type="cellIs" dxfId="1097" priority="587" operator="equal">
      <formula>"ND"</formula>
    </cfRule>
  </conditionalFormatting>
  <conditionalFormatting sqref="E86:E99">
    <cfRule type="cellIs" dxfId="1096" priority="583" operator="lessThan">
      <formula>0</formula>
    </cfRule>
    <cfRule type="cellIs" dxfId="1095" priority="584" operator="equal">
      <formula>"-"</formula>
    </cfRule>
    <cfRule type="cellIs" dxfId="1094" priority="585" operator="greaterThan">
      <formula>0</formula>
    </cfRule>
  </conditionalFormatting>
  <conditionalFormatting sqref="E86:E99">
    <cfRule type="cellIs" dxfId="1093" priority="581" operator="equal">
      <formula>0</formula>
    </cfRule>
    <cfRule type="cellIs" dxfId="1092" priority="582" operator="equal">
      <formula>"ND"</formula>
    </cfRule>
  </conditionalFormatting>
  <conditionalFormatting sqref="E86:E99">
    <cfRule type="cellIs" dxfId="1091" priority="578" operator="lessThan">
      <formula>0</formula>
    </cfRule>
    <cfRule type="cellIs" dxfId="1090" priority="579" operator="equal">
      <formula>"-"</formula>
    </cfRule>
    <cfRule type="cellIs" dxfId="1089" priority="580" operator="greaterThan">
      <formula>0</formula>
    </cfRule>
  </conditionalFormatting>
  <conditionalFormatting sqref="E86:E99">
    <cfRule type="cellIs" dxfId="1088" priority="576" operator="equal">
      <formula>0</formula>
    </cfRule>
    <cfRule type="cellIs" dxfId="1087" priority="577" operator="equal">
      <formula>"ND"</formula>
    </cfRule>
  </conditionalFormatting>
  <conditionalFormatting sqref="E86:E99">
    <cfRule type="cellIs" dxfId="1086" priority="573" operator="lessThan">
      <formula>0</formula>
    </cfRule>
    <cfRule type="cellIs" dxfId="1085" priority="574" operator="equal">
      <formula>"-"</formula>
    </cfRule>
    <cfRule type="cellIs" dxfId="1084" priority="575" operator="greaterThan">
      <formula>0</formula>
    </cfRule>
  </conditionalFormatting>
  <conditionalFormatting sqref="E86:E99">
    <cfRule type="cellIs" dxfId="1083" priority="571" operator="equal">
      <formula>0</formula>
    </cfRule>
    <cfRule type="cellIs" dxfId="1082" priority="572" operator="equal">
      <formula>"ND"</formula>
    </cfRule>
  </conditionalFormatting>
  <conditionalFormatting sqref="E86:E99">
    <cfRule type="cellIs" dxfId="1081" priority="568" operator="lessThan">
      <formula>0</formula>
    </cfRule>
    <cfRule type="cellIs" dxfId="1080" priority="569" operator="equal">
      <formula>"-"</formula>
    </cfRule>
    <cfRule type="cellIs" dxfId="1079" priority="570" operator="greaterThan">
      <formula>0</formula>
    </cfRule>
  </conditionalFormatting>
  <conditionalFormatting sqref="E86:E99">
    <cfRule type="cellIs" dxfId="1078" priority="566" operator="equal">
      <formula>0</formula>
    </cfRule>
    <cfRule type="cellIs" dxfId="1077" priority="567" operator="equal">
      <formula>"ND"</formula>
    </cfRule>
  </conditionalFormatting>
  <conditionalFormatting sqref="E86:E99">
    <cfRule type="cellIs" dxfId="1076" priority="563" operator="lessThan">
      <formula>0</formula>
    </cfRule>
    <cfRule type="cellIs" dxfId="1075" priority="564" operator="equal">
      <formula>"-"</formula>
    </cfRule>
    <cfRule type="cellIs" dxfId="1074" priority="565" operator="greaterThan">
      <formula>0</formula>
    </cfRule>
  </conditionalFormatting>
  <conditionalFormatting sqref="E86:E99">
    <cfRule type="cellIs" dxfId="1073" priority="561" operator="equal">
      <formula>0</formula>
    </cfRule>
    <cfRule type="cellIs" dxfId="1072" priority="562" operator="equal">
      <formula>"ND"</formula>
    </cfRule>
  </conditionalFormatting>
  <conditionalFormatting sqref="E86:E99">
    <cfRule type="cellIs" dxfId="1071" priority="558" operator="lessThan">
      <formula>0</formula>
    </cfRule>
    <cfRule type="cellIs" dxfId="1070" priority="559" operator="equal">
      <formula>"-"</formula>
    </cfRule>
    <cfRule type="cellIs" dxfId="1069" priority="560" operator="greaterThan">
      <formula>0</formula>
    </cfRule>
  </conditionalFormatting>
  <conditionalFormatting sqref="E86:E99">
    <cfRule type="cellIs" dxfId="1068" priority="556" operator="equal">
      <formula>0</formula>
    </cfRule>
    <cfRule type="cellIs" dxfId="1067" priority="557" operator="equal">
      <formula>"ND"</formula>
    </cfRule>
  </conditionalFormatting>
  <conditionalFormatting sqref="E86:E99">
    <cfRule type="cellIs" dxfId="1066" priority="553" operator="lessThan">
      <formula>0</formula>
    </cfRule>
    <cfRule type="cellIs" dxfId="1065" priority="554" operator="equal">
      <formula>"-"</formula>
    </cfRule>
    <cfRule type="cellIs" dxfId="1064" priority="555" operator="greaterThan">
      <formula>0</formula>
    </cfRule>
  </conditionalFormatting>
  <conditionalFormatting sqref="E86:E99">
    <cfRule type="cellIs" dxfId="1063" priority="551" operator="equal">
      <formula>0</formula>
    </cfRule>
    <cfRule type="cellIs" dxfId="1062" priority="552" operator="equal">
      <formula>"ND"</formula>
    </cfRule>
  </conditionalFormatting>
  <conditionalFormatting sqref="E86:E99">
    <cfRule type="cellIs" dxfId="1061" priority="548" operator="lessThan">
      <formula>0</formula>
    </cfRule>
    <cfRule type="cellIs" dxfId="1060" priority="549" operator="equal">
      <formula>"-"</formula>
    </cfRule>
    <cfRule type="cellIs" dxfId="1059" priority="550" operator="greaterThan">
      <formula>0</formula>
    </cfRule>
  </conditionalFormatting>
  <conditionalFormatting sqref="E86:E99">
    <cfRule type="cellIs" dxfId="1058" priority="546" operator="equal">
      <formula>0</formula>
    </cfRule>
    <cfRule type="cellIs" dxfId="1057" priority="547" operator="equal">
      <formula>"ND"</formula>
    </cfRule>
  </conditionalFormatting>
  <conditionalFormatting sqref="E86:E99">
    <cfRule type="cellIs" dxfId="1056" priority="543" operator="lessThan">
      <formula>0</formula>
    </cfRule>
    <cfRule type="cellIs" dxfId="1055" priority="544" operator="equal">
      <formula>"-"</formula>
    </cfRule>
    <cfRule type="cellIs" dxfId="1054" priority="545" operator="greaterThan">
      <formula>0</formula>
    </cfRule>
  </conditionalFormatting>
  <conditionalFormatting sqref="E86:E99">
    <cfRule type="cellIs" dxfId="1053" priority="541" operator="equal">
      <formula>0</formula>
    </cfRule>
    <cfRule type="cellIs" dxfId="1052" priority="542" operator="equal">
      <formula>"ND"</formula>
    </cfRule>
  </conditionalFormatting>
  <conditionalFormatting sqref="E86:E99">
    <cfRule type="cellIs" dxfId="1051" priority="538" operator="lessThan">
      <formula>0</formula>
    </cfRule>
    <cfRule type="cellIs" dxfId="1050" priority="539" operator="equal">
      <formula>"-"</formula>
    </cfRule>
    <cfRule type="cellIs" dxfId="1049" priority="540" operator="greaterThan">
      <formula>0</formula>
    </cfRule>
  </conditionalFormatting>
  <conditionalFormatting sqref="E86:E99">
    <cfRule type="cellIs" dxfId="1048" priority="536" operator="equal">
      <formula>0</formula>
    </cfRule>
    <cfRule type="cellIs" dxfId="1047" priority="537" operator="equal">
      <formula>"ND"</formula>
    </cfRule>
  </conditionalFormatting>
  <conditionalFormatting sqref="E86:E99">
    <cfRule type="cellIs" dxfId="1046" priority="533" operator="lessThan">
      <formula>0</formula>
    </cfRule>
    <cfRule type="cellIs" dxfId="1045" priority="534" operator="equal">
      <formula>"-"</formula>
    </cfRule>
    <cfRule type="cellIs" dxfId="1044" priority="535" operator="greaterThan">
      <formula>0</formula>
    </cfRule>
  </conditionalFormatting>
  <conditionalFormatting sqref="E86:E99">
    <cfRule type="cellIs" dxfId="1043" priority="531" operator="equal">
      <formula>0</formula>
    </cfRule>
    <cfRule type="cellIs" dxfId="1042" priority="532" operator="equal">
      <formula>"ND"</formula>
    </cfRule>
  </conditionalFormatting>
  <conditionalFormatting sqref="E86:E99">
    <cfRule type="cellIs" dxfId="1041" priority="528" operator="lessThan">
      <formula>0</formula>
    </cfRule>
    <cfRule type="cellIs" dxfId="1040" priority="529" operator="equal">
      <formula>"-"</formula>
    </cfRule>
    <cfRule type="cellIs" dxfId="1039" priority="530" operator="greaterThan">
      <formula>0</formula>
    </cfRule>
  </conditionalFormatting>
  <conditionalFormatting sqref="E86:E99">
    <cfRule type="cellIs" dxfId="1038" priority="526" operator="equal">
      <formula>0</formula>
    </cfRule>
    <cfRule type="cellIs" dxfId="1037" priority="527" operator="equal">
      <formula>"ND"</formula>
    </cfRule>
  </conditionalFormatting>
  <conditionalFormatting sqref="E86:E99">
    <cfRule type="cellIs" dxfId="1036" priority="523" operator="lessThan">
      <formula>0</formula>
    </cfRule>
    <cfRule type="cellIs" dxfId="1035" priority="524" operator="equal">
      <formula>"-"</formula>
    </cfRule>
    <cfRule type="cellIs" dxfId="1034" priority="525" operator="greaterThan">
      <formula>0</formula>
    </cfRule>
  </conditionalFormatting>
  <conditionalFormatting sqref="E86:E99">
    <cfRule type="cellIs" dxfId="1033" priority="521" operator="equal">
      <formula>0</formula>
    </cfRule>
    <cfRule type="cellIs" dxfId="1032" priority="522" operator="equal">
      <formula>"ND"</formula>
    </cfRule>
  </conditionalFormatting>
  <conditionalFormatting sqref="E86:E99">
    <cfRule type="cellIs" dxfId="1031" priority="518" operator="lessThan">
      <formula>0</formula>
    </cfRule>
    <cfRule type="cellIs" dxfId="1030" priority="519" operator="equal">
      <formula>"-"</formula>
    </cfRule>
    <cfRule type="cellIs" dxfId="1029" priority="520" operator="greaterThan">
      <formula>0</formula>
    </cfRule>
  </conditionalFormatting>
  <conditionalFormatting sqref="E86:E99">
    <cfRule type="cellIs" dxfId="1028" priority="516" operator="equal">
      <formula>0</formula>
    </cfRule>
    <cfRule type="cellIs" dxfId="1027" priority="517" operator="equal">
      <formula>"ND"</formula>
    </cfRule>
  </conditionalFormatting>
  <conditionalFormatting sqref="E86:E99">
    <cfRule type="cellIs" dxfId="1026" priority="513" operator="lessThan">
      <formula>0</formula>
    </cfRule>
    <cfRule type="cellIs" dxfId="1025" priority="514" operator="equal">
      <formula>"-"</formula>
    </cfRule>
    <cfRule type="cellIs" dxfId="1024" priority="515" operator="greaterThan">
      <formula>0</formula>
    </cfRule>
  </conditionalFormatting>
  <conditionalFormatting sqref="E86:E99">
    <cfRule type="cellIs" dxfId="1023" priority="511" operator="equal">
      <formula>0</formula>
    </cfRule>
    <cfRule type="cellIs" dxfId="1022" priority="512" operator="equal">
      <formula>"ND"</formula>
    </cfRule>
  </conditionalFormatting>
  <conditionalFormatting sqref="E86:E99">
    <cfRule type="cellIs" dxfId="1021" priority="508" operator="lessThan">
      <formula>0</formula>
    </cfRule>
    <cfRule type="cellIs" dxfId="1020" priority="509" operator="equal">
      <formula>"-"</formula>
    </cfRule>
    <cfRule type="cellIs" dxfId="1019" priority="510" operator="greaterThan">
      <formula>0</formula>
    </cfRule>
  </conditionalFormatting>
  <conditionalFormatting sqref="E86:E99">
    <cfRule type="cellIs" dxfId="1018" priority="506" operator="equal">
      <formula>0</formula>
    </cfRule>
    <cfRule type="cellIs" dxfId="1017" priority="507" operator="equal">
      <formula>"ND"</formula>
    </cfRule>
  </conditionalFormatting>
  <conditionalFormatting sqref="E86:E99">
    <cfRule type="cellIs" dxfId="1016" priority="503" operator="lessThan">
      <formula>0</formula>
    </cfRule>
    <cfRule type="cellIs" dxfId="1015" priority="504" operator="equal">
      <formula>"-"</formula>
    </cfRule>
    <cfRule type="cellIs" dxfId="1014" priority="505" operator="greaterThan">
      <formula>0</formula>
    </cfRule>
  </conditionalFormatting>
  <conditionalFormatting sqref="E86:E99">
    <cfRule type="cellIs" dxfId="1013" priority="501" operator="equal">
      <formula>0</formula>
    </cfRule>
    <cfRule type="cellIs" dxfId="1012" priority="502" operator="equal">
      <formula>"ND"</formula>
    </cfRule>
  </conditionalFormatting>
  <conditionalFormatting sqref="E86:E99">
    <cfRule type="cellIs" dxfId="1011" priority="498" operator="lessThan">
      <formula>0</formula>
    </cfRule>
    <cfRule type="cellIs" dxfId="1010" priority="499" operator="equal">
      <formula>"-"</formula>
    </cfRule>
    <cfRule type="cellIs" dxfId="1009" priority="500" operator="greaterThan">
      <formula>0</formula>
    </cfRule>
  </conditionalFormatting>
  <conditionalFormatting sqref="E86:E99">
    <cfRule type="cellIs" dxfId="1008" priority="496" operator="equal">
      <formula>0</formula>
    </cfRule>
    <cfRule type="cellIs" dxfId="1007" priority="497" operator="equal">
      <formula>"ND"</formula>
    </cfRule>
  </conditionalFormatting>
  <conditionalFormatting sqref="E86:E99">
    <cfRule type="cellIs" dxfId="1006" priority="493" operator="lessThan">
      <formula>0</formula>
    </cfRule>
    <cfRule type="cellIs" dxfId="1005" priority="494" operator="equal">
      <formula>"-"</formula>
    </cfRule>
    <cfRule type="cellIs" dxfId="1004" priority="495" operator="greaterThan">
      <formula>0</formula>
    </cfRule>
  </conditionalFormatting>
  <conditionalFormatting sqref="E86:E99">
    <cfRule type="cellIs" dxfId="1003" priority="491" operator="equal">
      <formula>0</formula>
    </cfRule>
    <cfRule type="cellIs" dxfId="1002" priority="492" operator="equal">
      <formula>"ND"</formula>
    </cfRule>
  </conditionalFormatting>
  <conditionalFormatting sqref="E86:E99">
    <cfRule type="cellIs" dxfId="1001" priority="488" operator="lessThan">
      <formula>0</formula>
    </cfRule>
    <cfRule type="cellIs" dxfId="1000" priority="489" operator="equal">
      <formula>"-"</formula>
    </cfRule>
    <cfRule type="cellIs" dxfId="999" priority="490" operator="greaterThan">
      <formula>0</formula>
    </cfRule>
  </conditionalFormatting>
  <conditionalFormatting sqref="E86:E99">
    <cfRule type="cellIs" dxfId="998" priority="486" operator="equal">
      <formula>0</formula>
    </cfRule>
    <cfRule type="cellIs" dxfId="997" priority="487" operator="equal">
      <formula>"ND"</formula>
    </cfRule>
  </conditionalFormatting>
  <conditionalFormatting sqref="E86:E99">
    <cfRule type="cellIs" dxfId="996" priority="483" operator="lessThan">
      <formula>0</formula>
    </cfRule>
    <cfRule type="cellIs" dxfId="995" priority="484" operator="equal">
      <formula>"-"</formula>
    </cfRule>
    <cfRule type="cellIs" dxfId="994" priority="485" operator="greaterThan">
      <formula>0</formula>
    </cfRule>
  </conditionalFormatting>
  <conditionalFormatting sqref="E86:E99">
    <cfRule type="cellIs" dxfId="993" priority="481" operator="equal">
      <formula>0</formula>
    </cfRule>
    <cfRule type="cellIs" dxfId="992" priority="482" operator="equal">
      <formula>"ND"</formula>
    </cfRule>
  </conditionalFormatting>
  <conditionalFormatting sqref="E86:E99">
    <cfRule type="cellIs" dxfId="991" priority="478" operator="lessThan">
      <formula>0</formula>
    </cfRule>
    <cfRule type="cellIs" dxfId="990" priority="479" operator="equal">
      <formula>"-"</formula>
    </cfRule>
    <cfRule type="cellIs" dxfId="989" priority="480" operator="greaterThan">
      <formula>0</formula>
    </cfRule>
  </conditionalFormatting>
  <conditionalFormatting sqref="E86:E99">
    <cfRule type="cellIs" dxfId="988" priority="476" operator="equal">
      <formula>0</formula>
    </cfRule>
    <cfRule type="cellIs" dxfId="987" priority="477" operator="equal">
      <formula>"ND"</formula>
    </cfRule>
  </conditionalFormatting>
  <conditionalFormatting sqref="E86:E99">
    <cfRule type="cellIs" dxfId="986" priority="473" operator="lessThan">
      <formula>0</formula>
    </cfRule>
    <cfRule type="cellIs" dxfId="985" priority="474" operator="equal">
      <formula>"-"</formula>
    </cfRule>
    <cfRule type="cellIs" dxfId="984" priority="475" operator="greaterThan">
      <formula>0</formula>
    </cfRule>
  </conditionalFormatting>
  <conditionalFormatting sqref="E86:E99">
    <cfRule type="cellIs" dxfId="983" priority="471" operator="equal">
      <formula>0</formula>
    </cfRule>
    <cfRule type="cellIs" dxfId="982" priority="472" operator="equal">
      <formula>"ND"</formula>
    </cfRule>
  </conditionalFormatting>
  <conditionalFormatting sqref="E86:E99">
    <cfRule type="cellIs" dxfId="981" priority="468" operator="lessThan">
      <formula>0</formula>
    </cfRule>
    <cfRule type="cellIs" dxfId="980" priority="469" operator="equal">
      <formula>"-"</formula>
    </cfRule>
    <cfRule type="cellIs" dxfId="979" priority="470" operator="greaterThan">
      <formula>0</formula>
    </cfRule>
  </conditionalFormatting>
  <conditionalFormatting sqref="E86:E99">
    <cfRule type="cellIs" dxfId="978" priority="466" operator="equal">
      <formula>0</formula>
    </cfRule>
    <cfRule type="cellIs" dxfId="977" priority="467" operator="equal">
      <formula>"ND"</formula>
    </cfRule>
  </conditionalFormatting>
  <conditionalFormatting sqref="E86:E99">
    <cfRule type="cellIs" dxfId="976" priority="463" operator="lessThan">
      <formula>0</formula>
    </cfRule>
    <cfRule type="cellIs" dxfId="975" priority="464" operator="equal">
      <formula>"-"</formula>
    </cfRule>
    <cfRule type="cellIs" dxfId="974" priority="465" operator="greaterThan">
      <formula>0</formula>
    </cfRule>
  </conditionalFormatting>
  <conditionalFormatting sqref="E86:E99">
    <cfRule type="cellIs" dxfId="973" priority="461" operator="equal">
      <formula>0</formula>
    </cfRule>
    <cfRule type="cellIs" dxfId="972" priority="462" operator="equal">
      <formula>"ND"</formula>
    </cfRule>
  </conditionalFormatting>
  <conditionalFormatting sqref="E86:E99">
    <cfRule type="cellIs" dxfId="971" priority="458" operator="lessThan">
      <formula>0</formula>
    </cfRule>
    <cfRule type="cellIs" dxfId="970" priority="459" operator="equal">
      <formula>"-"</formula>
    </cfRule>
    <cfRule type="cellIs" dxfId="969" priority="460" operator="greaterThan">
      <formula>0</formula>
    </cfRule>
  </conditionalFormatting>
  <conditionalFormatting sqref="E86:E99">
    <cfRule type="cellIs" dxfId="968" priority="456" operator="equal">
      <formula>0</formula>
    </cfRule>
    <cfRule type="cellIs" dxfId="967" priority="457" operator="equal">
      <formula>"ND"</formula>
    </cfRule>
  </conditionalFormatting>
  <conditionalFormatting sqref="E86:E99">
    <cfRule type="cellIs" dxfId="966" priority="453" operator="lessThan">
      <formula>0</formula>
    </cfRule>
    <cfRule type="cellIs" dxfId="965" priority="454" operator="equal">
      <formula>"-"</formula>
    </cfRule>
    <cfRule type="cellIs" dxfId="964" priority="455" operator="greaterThan">
      <formula>0</formula>
    </cfRule>
  </conditionalFormatting>
  <conditionalFormatting sqref="E86:E99">
    <cfRule type="cellIs" dxfId="963" priority="451" operator="equal">
      <formula>0</formula>
    </cfRule>
    <cfRule type="cellIs" dxfId="962" priority="452" operator="equal">
      <formula>"ND"</formula>
    </cfRule>
  </conditionalFormatting>
  <conditionalFormatting sqref="E86:E99">
    <cfRule type="cellIs" dxfId="961" priority="448" operator="lessThan">
      <formula>0</formula>
    </cfRule>
    <cfRule type="cellIs" dxfId="960" priority="449" operator="equal">
      <formula>"-"</formula>
    </cfRule>
    <cfRule type="cellIs" dxfId="959" priority="450" operator="greaterThan">
      <formula>0</formula>
    </cfRule>
  </conditionalFormatting>
  <conditionalFormatting sqref="E86:E99">
    <cfRule type="cellIs" dxfId="958" priority="446" operator="equal">
      <formula>0</formula>
    </cfRule>
    <cfRule type="cellIs" dxfId="957" priority="447" operator="equal">
      <formula>"ND"</formula>
    </cfRule>
  </conditionalFormatting>
  <conditionalFormatting sqref="E86:E99">
    <cfRule type="cellIs" dxfId="956" priority="443" operator="lessThan">
      <formula>0</formula>
    </cfRule>
    <cfRule type="cellIs" dxfId="955" priority="444" operator="equal">
      <formula>"-"</formula>
    </cfRule>
    <cfRule type="cellIs" dxfId="954" priority="445" operator="greaterThan">
      <formula>0</formula>
    </cfRule>
  </conditionalFormatting>
  <conditionalFormatting sqref="E86:E99">
    <cfRule type="cellIs" dxfId="953" priority="441" operator="equal">
      <formula>0</formula>
    </cfRule>
    <cfRule type="cellIs" dxfId="952" priority="442" operator="equal">
      <formula>"ND"</formula>
    </cfRule>
  </conditionalFormatting>
  <conditionalFormatting sqref="E86:E99">
    <cfRule type="cellIs" dxfId="951" priority="438" operator="lessThan">
      <formula>0</formula>
    </cfRule>
    <cfRule type="cellIs" dxfId="950" priority="439" operator="equal">
      <formula>"-"</formula>
    </cfRule>
    <cfRule type="cellIs" dxfId="949" priority="440" operator="greaterThan">
      <formula>0</formula>
    </cfRule>
  </conditionalFormatting>
  <conditionalFormatting sqref="E86:E99">
    <cfRule type="cellIs" dxfId="948" priority="436" operator="equal">
      <formula>0</formula>
    </cfRule>
    <cfRule type="cellIs" dxfId="947" priority="437" operator="equal">
      <formula>"ND"</formula>
    </cfRule>
  </conditionalFormatting>
  <conditionalFormatting sqref="E86:E99">
    <cfRule type="cellIs" dxfId="946" priority="433" operator="lessThan">
      <formula>0</formula>
    </cfRule>
    <cfRule type="cellIs" dxfId="945" priority="434" operator="equal">
      <formula>"-"</formula>
    </cfRule>
    <cfRule type="cellIs" dxfId="944" priority="435" operator="greaterThan">
      <formula>0</formula>
    </cfRule>
  </conditionalFormatting>
  <conditionalFormatting sqref="E86:E99">
    <cfRule type="cellIs" dxfId="943" priority="431" operator="equal">
      <formula>0</formula>
    </cfRule>
    <cfRule type="cellIs" dxfId="942" priority="432" operator="equal">
      <formula>"ND"</formula>
    </cfRule>
  </conditionalFormatting>
  <conditionalFormatting sqref="E86:E99">
    <cfRule type="cellIs" dxfId="941" priority="428" operator="lessThan">
      <formula>0</formula>
    </cfRule>
    <cfRule type="cellIs" dxfId="940" priority="429" operator="equal">
      <formula>"-"</formula>
    </cfRule>
    <cfRule type="cellIs" dxfId="939" priority="430" operator="greaterThan">
      <formula>0</formula>
    </cfRule>
  </conditionalFormatting>
  <conditionalFormatting sqref="E86:E99">
    <cfRule type="cellIs" dxfId="938" priority="426" operator="equal">
      <formula>0</formula>
    </cfRule>
    <cfRule type="cellIs" dxfId="937" priority="427" operator="equal">
      <formula>"ND"</formula>
    </cfRule>
  </conditionalFormatting>
  <conditionalFormatting sqref="E86:E99">
    <cfRule type="cellIs" dxfId="936" priority="423" operator="lessThan">
      <formula>0</formula>
    </cfRule>
    <cfRule type="cellIs" dxfId="935" priority="424" operator="equal">
      <formula>"-"</formula>
    </cfRule>
    <cfRule type="cellIs" dxfId="934" priority="425" operator="greaterThan">
      <formula>0</formula>
    </cfRule>
  </conditionalFormatting>
  <conditionalFormatting sqref="E86:E99">
    <cfRule type="cellIs" dxfId="933" priority="421" operator="equal">
      <formula>0</formula>
    </cfRule>
    <cfRule type="cellIs" dxfId="932" priority="422" operator="equal">
      <formula>"ND"</formula>
    </cfRule>
  </conditionalFormatting>
  <conditionalFormatting sqref="E100:E113">
    <cfRule type="cellIs" dxfId="899" priority="418" operator="lessThan">
      <formula>0</formula>
    </cfRule>
    <cfRule type="cellIs" dxfId="898" priority="419" operator="equal">
      <formula>"-"</formula>
    </cfRule>
    <cfRule type="cellIs" dxfId="897" priority="420" operator="greaterThan">
      <formula>0</formula>
    </cfRule>
  </conditionalFormatting>
  <conditionalFormatting sqref="E100:E113">
    <cfRule type="cellIs" dxfId="893" priority="416" operator="equal">
      <formula>0</formula>
    </cfRule>
    <cfRule type="cellIs" dxfId="892" priority="417" operator="equal">
      <formula>"ND"</formula>
    </cfRule>
  </conditionalFormatting>
  <conditionalFormatting sqref="E100:E113">
    <cfRule type="cellIs" dxfId="889" priority="413" operator="lessThan">
      <formula>0</formula>
    </cfRule>
    <cfRule type="cellIs" dxfId="888" priority="414" operator="equal">
      <formula>"-"</formula>
    </cfRule>
    <cfRule type="cellIs" dxfId="887" priority="415" operator="greaterThan">
      <formula>0</formula>
    </cfRule>
  </conditionalFormatting>
  <conditionalFormatting sqref="E100:E113">
    <cfRule type="cellIs" dxfId="883" priority="411" operator="equal">
      <formula>0</formula>
    </cfRule>
    <cfRule type="cellIs" dxfId="882" priority="412" operator="equal">
      <formula>"ND"</formula>
    </cfRule>
  </conditionalFormatting>
  <conditionalFormatting sqref="E100:E113">
    <cfRule type="cellIs" dxfId="879" priority="408" operator="lessThan">
      <formula>0</formula>
    </cfRule>
    <cfRule type="cellIs" dxfId="878" priority="409" operator="equal">
      <formula>"-"</formula>
    </cfRule>
    <cfRule type="cellIs" dxfId="877" priority="410" operator="greaterThan">
      <formula>0</formula>
    </cfRule>
  </conditionalFormatting>
  <conditionalFormatting sqref="E100:E113">
    <cfRule type="cellIs" dxfId="873" priority="406" operator="equal">
      <formula>0</formula>
    </cfRule>
    <cfRule type="cellIs" dxfId="872" priority="407" operator="equal">
      <formula>"ND"</formula>
    </cfRule>
  </conditionalFormatting>
  <conditionalFormatting sqref="E100:E113">
    <cfRule type="cellIs" dxfId="869" priority="403" operator="lessThan">
      <formula>0</formula>
    </cfRule>
    <cfRule type="cellIs" dxfId="868" priority="404" operator="equal">
      <formula>"-"</formula>
    </cfRule>
    <cfRule type="cellIs" dxfId="867" priority="405" operator="greaterThan">
      <formula>0</formula>
    </cfRule>
  </conditionalFormatting>
  <conditionalFormatting sqref="E100:E113">
    <cfRule type="cellIs" dxfId="863" priority="401" operator="equal">
      <formula>0</formula>
    </cfRule>
    <cfRule type="cellIs" dxfId="862" priority="402" operator="equal">
      <formula>"ND"</formula>
    </cfRule>
  </conditionalFormatting>
  <conditionalFormatting sqref="E100:E113">
    <cfRule type="cellIs" dxfId="859" priority="398" operator="lessThan">
      <formula>0</formula>
    </cfRule>
    <cfRule type="cellIs" dxfId="858" priority="399" operator="equal">
      <formula>"-"</formula>
    </cfRule>
    <cfRule type="cellIs" dxfId="857" priority="400" operator="greaterThan">
      <formula>0</formula>
    </cfRule>
  </conditionalFormatting>
  <conditionalFormatting sqref="E100:E113">
    <cfRule type="cellIs" dxfId="853" priority="396" operator="equal">
      <formula>0</formula>
    </cfRule>
    <cfRule type="cellIs" dxfId="852" priority="397" operator="equal">
      <formula>"ND"</formula>
    </cfRule>
  </conditionalFormatting>
  <conditionalFormatting sqref="E100:E113">
    <cfRule type="cellIs" dxfId="849" priority="393" operator="lessThan">
      <formula>0</formula>
    </cfRule>
    <cfRule type="cellIs" dxfId="848" priority="394" operator="equal">
      <formula>"-"</formula>
    </cfRule>
    <cfRule type="cellIs" dxfId="847" priority="395" operator="greaterThan">
      <formula>0</formula>
    </cfRule>
  </conditionalFormatting>
  <conditionalFormatting sqref="E100:E113">
    <cfRule type="cellIs" dxfId="843" priority="391" operator="equal">
      <formula>0</formula>
    </cfRule>
    <cfRule type="cellIs" dxfId="842" priority="392" operator="equal">
      <formula>"ND"</formula>
    </cfRule>
  </conditionalFormatting>
  <conditionalFormatting sqref="E100:E113">
    <cfRule type="cellIs" dxfId="839" priority="388" operator="lessThan">
      <formula>0</formula>
    </cfRule>
    <cfRule type="cellIs" dxfId="838" priority="389" operator="equal">
      <formula>"-"</formula>
    </cfRule>
    <cfRule type="cellIs" dxfId="837" priority="390" operator="greaterThan">
      <formula>0</formula>
    </cfRule>
  </conditionalFormatting>
  <conditionalFormatting sqref="E100:E113">
    <cfRule type="cellIs" dxfId="833" priority="386" operator="equal">
      <formula>0</formula>
    </cfRule>
    <cfRule type="cellIs" dxfId="832" priority="387" operator="equal">
      <formula>"ND"</formula>
    </cfRule>
  </conditionalFormatting>
  <conditionalFormatting sqref="E100:E113">
    <cfRule type="cellIs" dxfId="829" priority="383" operator="lessThan">
      <formula>0</formula>
    </cfRule>
    <cfRule type="cellIs" dxfId="828" priority="384" operator="equal">
      <formula>"-"</formula>
    </cfRule>
    <cfRule type="cellIs" dxfId="827" priority="385" operator="greaterThan">
      <formula>0</formula>
    </cfRule>
  </conditionalFormatting>
  <conditionalFormatting sqref="E100:E113">
    <cfRule type="cellIs" dxfId="823" priority="381" operator="equal">
      <formula>0</formula>
    </cfRule>
    <cfRule type="cellIs" dxfId="822" priority="382" operator="equal">
      <formula>"ND"</formula>
    </cfRule>
  </conditionalFormatting>
  <conditionalFormatting sqref="E100:E113">
    <cfRule type="cellIs" dxfId="819" priority="378" operator="lessThan">
      <formula>0</formula>
    </cfRule>
    <cfRule type="cellIs" dxfId="818" priority="379" operator="equal">
      <formula>"-"</formula>
    </cfRule>
    <cfRule type="cellIs" dxfId="817" priority="380" operator="greaterThan">
      <formula>0</formula>
    </cfRule>
  </conditionalFormatting>
  <conditionalFormatting sqref="E100:E113">
    <cfRule type="cellIs" dxfId="813" priority="376" operator="equal">
      <formula>0</formula>
    </cfRule>
    <cfRule type="cellIs" dxfId="812" priority="377" operator="equal">
      <formula>"ND"</formula>
    </cfRule>
  </conditionalFormatting>
  <conditionalFormatting sqref="E100:E113">
    <cfRule type="cellIs" dxfId="809" priority="373" operator="lessThan">
      <formula>0</formula>
    </cfRule>
    <cfRule type="cellIs" dxfId="808" priority="374" operator="equal">
      <formula>"-"</formula>
    </cfRule>
    <cfRule type="cellIs" dxfId="807" priority="375" operator="greaterThan">
      <formula>0</formula>
    </cfRule>
  </conditionalFormatting>
  <conditionalFormatting sqref="E100:E113">
    <cfRule type="cellIs" dxfId="803" priority="371" operator="equal">
      <formula>0</formula>
    </cfRule>
    <cfRule type="cellIs" dxfId="802" priority="372" operator="equal">
      <formula>"ND"</formula>
    </cfRule>
  </conditionalFormatting>
  <conditionalFormatting sqref="E100:E113">
    <cfRule type="cellIs" dxfId="799" priority="368" operator="lessThan">
      <formula>0</formula>
    </cfRule>
    <cfRule type="cellIs" dxfId="798" priority="369" operator="equal">
      <formula>"-"</formula>
    </cfRule>
    <cfRule type="cellIs" dxfId="797" priority="370" operator="greaterThan">
      <formula>0</formula>
    </cfRule>
  </conditionalFormatting>
  <conditionalFormatting sqref="E100:E113">
    <cfRule type="cellIs" dxfId="793" priority="366" operator="equal">
      <formula>0</formula>
    </cfRule>
    <cfRule type="cellIs" dxfId="792" priority="367" operator="equal">
      <formula>"ND"</formula>
    </cfRule>
  </conditionalFormatting>
  <conditionalFormatting sqref="E100:E113">
    <cfRule type="cellIs" dxfId="789" priority="363" operator="lessThan">
      <formula>0</formula>
    </cfRule>
    <cfRule type="cellIs" dxfId="788" priority="364" operator="equal">
      <formula>"-"</formula>
    </cfRule>
    <cfRule type="cellIs" dxfId="787" priority="365" operator="greaterThan">
      <formula>0</formula>
    </cfRule>
  </conditionalFormatting>
  <conditionalFormatting sqref="E100:E113">
    <cfRule type="cellIs" dxfId="783" priority="361" operator="equal">
      <formula>0</formula>
    </cfRule>
    <cfRule type="cellIs" dxfId="782" priority="362" operator="equal">
      <formula>"ND"</formula>
    </cfRule>
  </conditionalFormatting>
  <conditionalFormatting sqref="E100:E113">
    <cfRule type="cellIs" dxfId="779" priority="358" operator="lessThan">
      <formula>0</formula>
    </cfRule>
    <cfRule type="cellIs" dxfId="778" priority="359" operator="equal">
      <formula>"-"</formula>
    </cfRule>
    <cfRule type="cellIs" dxfId="777" priority="360" operator="greaterThan">
      <formula>0</formula>
    </cfRule>
  </conditionalFormatting>
  <conditionalFormatting sqref="E100:E113">
    <cfRule type="cellIs" dxfId="773" priority="356" operator="equal">
      <formula>0</formula>
    </cfRule>
    <cfRule type="cellIs" dxfId="772" priority="357" operator="equal">
      <formula>"ND"</formula>
    </cfRule>
  </conditionalFormatting>
  <conditionalFormatting sqref="E100:E113">
    <cfRule type="cellIs" dxfId="769" priority="353" operator="lessThan">
      <formula>0</formula>
    </cfRule>
    <cfRule type="cellIs" dxfId="768" priority="354" operator="equal">
      <formula>"-"</formula>
    </cfRule>
    <cfRule type="cellIs" dxfId="767" priority="355" operator="greaterThan">
      <formula>0</formula>
    </cfRule>
  </conditionalFormatting>
  <conditionalFormatting sqref="E100:E113">
    <cfRule type="cellIs" dxfId="763" priority="351" operator="equal">
      <formula>0</formula>
    </cfRule>
    <cfRule type="cellIs" dxfId="762" priority="352" operator="equal">
      <formula>"ND"</formula>
    </cfRule>
  </conditionalFormatting>
  <conditionalFormatting sqref="E100:E113">
    <cfRule type="cellIs" dxfId="759" priority="348" operator="lessThan">
      <formula>0</formula>
    </cfRule>
    <cfRule type="cellIs" dxfId="758" priority="349" operator="equal">
      <formula>"-"</formula>
    </cfRule>
    <cfRule type="cellIs" dxfId="757" priority="350" operator="greaterThan">
      <formula>0</formula>
    </cfRule>
  </conditionalFormatting>
  <conditionalFormatting sqref="E100:E113">
    <cfRule type="cellIs" dxfId="753" priority="346" operator="equal">
      <formula>0</formula>
    </cfRule>
    <cfRule type="cellIs" dxfId="752" priority="347" operator="equal">
      <formula>"ND"</formula>
    </cfRule>
  </conditionalFormatting>
  <conditionalFormatting sqref="E100:E113">
    <cfRule type="cellIs" dxfId="749" priority="343" operator="lessThan">
      <formula>0</formula>
    </cfRule>
    <cfRule type="cellIs" dxfId="748" priority="344" operator="equal">
      <formula>"-"</formula>
    </cfRule>
    <cfRule type="cellIs" dxfId="747" priority="345" operator="greaterThan">
      <formula>0</formula>
    </cfRule>
  </conditionalFormatting>
  <conditionalFormatting sqref="E100:E113">
    <cfRule type="cellIs" dxfId="743" priority="341" operator="equal">
      <formula>0</formula>
    </cfRule>
    <cfRule type="cellIs" dxfId="742" priority="342" operator="equal">
      <formula>"ND"</formula>
    </cfRule>
  </conditionalFormatting>
  <conditionalFormatting sqref="E100:E113">
    <cfRule type="cellIs" dxfId="739" priority="338" operator="lessThan">
      <formula>0</formula>
    </cfRule>
    <cfRule type="cellIs" dxfId="738" priority="339" operator="equal">
      <formula>"-"</formula>
    </cfRule>
    <cfRule type="cellIs" dxfId="737" priority="340" operator="greaterThan">
      <formula>0</formula>
    </cfRule>
  </conditionalFormatting>
  <conditionalFormatting sqref="E100:E113">
    <cfRule type="cellIs" dxfId="733" priority="336" operator="equal">
      <formula>0</formula>
    </cfRule>
    <cfRule type="cellIs" dxfId="732" priority="337" operator="equal">
      <formula>"ND"</formula>
    </cfRule>
  </conditionalFormatting>
  <conditionalFormatting sqref="E100:E113">
    <cfRule type="cellIs" dxfId="729" priority="333" operator="lessThan">
      <formula>0</formula>
    </cfRule>
    <cfRule type="cellIs" dxfId="728" priority="334" operator="equal">
      <formula>"-"</formula>
    </cfRule>
    <cfRule type="cellIs" dxfId="727" priority="335" operator="greaterThan">
      <formula>0</formula>
    </cfRule>
  </conditionalFormatting>
  <conditionalFormatting sqref="E100:E113">
    <cfRule type="cellIs" dxfId="723" priority="331" operator="equal">
      <formula>0</formula>
    </cfRule>
    <cfRule type="cellIs" dxfId="722" priority="332" operator="equal">
      <formula>"ND"</formula>
    </cfRule>
  </conditionalFormatting>
  <conditionalFormatting sqref="E100:E113">
    <cfRule type="cellIs" dxfId="719" priority="328" operator="lessThan">
      <formula>0</formula>
    </cfRule>
    <cfRule type="cellIs" dxfId="718" priority="329" operator="equal">
      <formula>"-"</formula>
    </cfRule>
    <cfRule type="cellIs" dxfId="717" priority="330" operator="greaterThan">
      <formula>0</formula>
    </cfRule>
  </conditionalFormatting>
  <conditionalFormatting sqref="E100:E113">
    <cfRule type="cellIs" dxfId="713" priority="326" operator="equal">
      <formula>0</formula>
    </cfRule>
    <cfRule type="cellIs" dxfId="712" priority="327" operator="equal">
      <formula>"ND"</formula>
    </cfRule>
  </conditionalFormatting>
  <conditionalFormatting sqref="E100:E113">
    <cfRule type="cellIs" dxfId="709" priority="323" operator="lessThan">
      <formula>0</formula>
    </cfRule>
    <cfRule type="cellIs" dxfId="708" priority="324" operator="equal">
      <formula>"-"</formula>
    </cfRule>
    <cfRule type="cellIs" dxfId="707" priority="325" operator="greaterThan">
      <formula>0</formula>
    </cfRule>
  </conditionalFormatting>
  <conditionalFormatting sqref="E100:E113">
    <cfRule type="cellIs" dxfId="703" priority="321" operator="equal">
      <formula>0</formula>
    </cfRule>
    <cfRule type="cellIs" dxfId="702" priority="322" operator="equal">
      <formula>"ND"</formula>
    </cfRule>
  </conditionalFormatting>
  <conditionalFormatting sqref="E100:E113">
    <cfRule type="cellIs" dxfId="699" priority="318" operator="lessThan">
      <formula>0</formula>
    </cfRule>
    <cfRule type="cellIs" dxfId="698" priority="319" operator="equal">
      <formula>"-"</formula>
    </cfRule>
    <cfRule type="cellIs" dxfId="697" priority="320" operator="greaterThan">
      <formula>0</formula>
    </cfRule>
  </conditionalFormatting>
  <conditionalFormatting sqref="E100:E113">
    <cfRule type="cellIs" dxfId="693" priority="316" operator="equal">
      <formula>0</formula>
    </cfRule>
    <cfRule type="cellIs" dxfId="692" priority="317" operator="equal">
      <formula>"ND"</formula>
    </cfRule>
  </conditionalFormatting>
  <conditionalFormatting sqref="E100:E113">
    <cfRule type="cellIs" dxfId="689" priority="313" operator="lessThan">
      <formula>0</formula>
    </cfRule>
    <cfRule type="cellIs" dxfId="688" priority="314" operator="equal">
      <formula>"-"</formula>
    </cfRule>
    <cfRule type="cellIs" dxfId="687" priority="315" operator="greaterThan">
      <formula>0</formula>
    </cfRule>
  </conditionalFormatting>
  <conditionalFormatting sqref="E100:E113">
    <cfRule type="cellIs" dxfId="683" priority="311" operator="equal">
      <formula>0</formula>
    </cfRule>
    <cfRule type="cellIs" dxfId="682" priority="312" operator="equal">
      <formula>"ND"</formula>
    </cfRule>
  </conditionalFormatting>
  <conditionalFormatting sqref="E100:E113">
    <cfRule type="cellIs" dxfId="679" priority="308" operator="lessThan">
      <formula>0</formula>
    </cfRule>
    <cfRule type="cellIs" dxfId="678" priority="309" operator="equal">
      <formula>"-"</formula>
    </cfRule>
    <cfRule type="cellIs" dxfId="677" priority="310" operator="greaterThan">
      <formula>0</formula>
    </cfRule>
  </conditionalFormatting>
  <conditionalFormatting sqref="E100:E113">
    <cfRule type="cellIs" dxfId="673" priority="306" operator="equal">
      <formula>0</formula>
    </cfRule>
    <cfRule type="cellIs" dxfId="672" priority="307" operator="equal">
      <formula>"ND"</formula>
    </cfRule>
  </conditionalFormatting>
  <conditionalFormatting sqref="E100:E113">
    <cfRule type="cellIs" dxfId="669" priority="303" operator="lessThan">
      <formula>0</formula>
    </cfRule>
    <cfRule type="cellIs" dxfId="668" priority="304" operator="equal">
      <formula>"-"</formula>
    </cfRule>
    <cfRule type="cellIs" dxfId="667" priority="305" operator="greaterThan">
      <formula>0</formula>
    </cfRule>
  </conditionalFormatting>
  <conditionalFormatting sqref="E100:E113">
    <cfRule type="cellIs" dxfId="663" priority="301" operator="equal">
      <formula>0</formula>
    </cfRule>
    <cfRule type="cellIs" dxfId="662" priority="302" operator="equal">
      <formula>"ND"</formula>
    </cfRule>
  </conditionalFormatting>
  <conditionalFormatting sqref="E100:E113">
    <cfRule type="cellIs" dxfId="659" priority="298" operator="lessThan">
      <formula>0</formula>
    </cfRule>
    <cfRule type="cellIs" dxfId="658" priority="299" operator="equal">
      <formula>"-"</formula>
    </cfRule>
    <cfRule type="cellIs" dxfId="657" priority="300" operator="greaterThan">
      <formula>0</formula>
    </cfRule>
  </conditionalFormatting>
  <conditionalFormatting sqref="E100:E113">
    <cfRule type="cellIs" dxfId="653" priority="296" operator="equal">
      <formula>0</formula>
    </cfRule>
    <cfRule type="cellIs" dxfId="652" priority="297" operator="equal">
      <formula>"ND"</formula>
    </cfRule>
  </conditionalFormatting>
  <conditionalFormatting sqref="E100:E113">
    <cfRule type="cellIs" dxfId="649" priority="293" operator="lessThan">
      <formula>0</formula>
    </cfRule>
    <cfRule type="cellIs" dxfId="648" priority="294" operator="equal">
      <formula>"-"</formula>
    </cfRule>
    <cfRule type="cellIs" dxfId="647" priority="295" operator="greaterThan">
      <formula>0</formula>
    </cfRule>
  </conditionalFormatting>
  <conditionalFormatting sqref="E100:E113">
    <cfRule type="cellIs" dxfId="643" priority="291" operator="equal">
      <formula>0</formula>
    </cfRule>
    <cfRule type="cellIs" dxfId="642" priority="292" operator="equal">
      <formula>"ND"</formula>
    </cfRule>
  </conditionalFormatting>
  <conditionalFormatting sqref="E100:E113">
    <cfRule type="cellIs" dxfId="639" priority="288" operator="lessThan">
      <formula>0</formula>
    </cfRule>
    <cfRule type="cellIs" dxfId="638" priority="289" operator="equal">
      <formula>"-"</formula>
    </cfRule>
    <cfRule type="cellIs" dxfId="637" priority="290" operator="greaterThan">
      <formula>0</formula>
    </cfRule>
  </conditionalFormatting>
  <conditionalFormatting sqref="E100:E113">
    <cfRule type="cellIs" dxfId="633" priority="286" operator="equal">
      <formula>0</formula>
    </cfRule>
    <cfRule type="cellIs" dxfId="632" priority="287" operator="equal">
      <formula>"ND"</formula>
    </cfRule>
  </conditionalFormatting>
  <conditionalFormatting sqref="E100:E113">
    <cfRule type="cellIs" dxfId="629" priority="283" operator="lessThan">
      <formula>0</formula>
    </cfRule>
    <cfRule type="cellIs" dxfId="628" priority="284" operator="equal">
      <formula>"-"</formula>
    </cfRule>
    <cfRule type="cellIs" dxfId="627" priority="285" operator="greaterThan">
      <formula>0</formula>
    </cfRule>
  </conditionalFormatting>
  <conditionalFormatting sqref="E100:E113">
    <cfRule type="cellIs" dxfId="623" priority="281" operator="equal">
      <formula>0</formula>
    </cfRule>
    <cfRule type="cellIs" dxfId="622" priority="282" operator="equal">
      <formula>"ND"</formula>
    </cfRule>
  </conditionalFormatting>
  <conditionalFormatting sqref="E100:E113">
    <cfRule type="cellIs" dxfId="619" priority="278" operator="lessThan">
      <formula>0</formula>
    </cfRule>
    <cfRule type="cellIs" dxfId="618" priority="279" operator="equal">
      <formula>"-"</formula>
    </cfRule>
    <cfRule type="cellIs" dxfId="617" priority="280" operator="greaterThan">
      <formula>0</formula>
    </cfRule>
  </conditionalFormatting>
  <conditionalFormatting sqref="E100:E113">
    <cfRule type="cellIs" dxfId="613" priority="276" operator="equal">
      <formula>0</formula>
    </cfRule>
    <cfRule type="cellIs" dxfId="612" priority="277" operator="equal">
      <formula>"ND"</formula>
    </cfRule>
  </conditionalFormatting>
  <conditionalFormatting sqref="E100:E113">
    <cfRule type="cellIs" dxfId="609" priority="273" operator="lessThan">
      <formula>0</formula>
    </cfRule>
    <cfRule type="cellIs" dxfId="608" priority="274" operator="equal">
      <formula>"-"</formula>
    </cfRule>
    <cfRule type="cellIs" dxfId="607" priority="275" operator="greaterThan">
      <formula>0</formula>
    </cfRule>
  </conditionalFormatting>
  <conditionalFormatting sqref="E100:E113">
    <cfRule type="cellIs" dxfId="603" priority="271" operator="equal">
      <formula>0</formula>
    </cfRule>
    <cfRule type="cellIs" dxfId="602" priority="272" operator="equal">
      <formula>"ND"</formula>
    </cfRule>
  </conditionalFormatting>
  <conditionalFormatting sqref="E100:E113">
    <cfRule type="cellIs" dxfId="599" priority="268" operator="lessThan">
      <formula>0</formula>
    </cfRule>
    <cfRule type="cellIs" dxfId="598" priority="269" operator="equal">
      <formula>"-"</formula>
    </cfRule>
    <cfRule type="cellIs" dxfId="597" priority="270" operator="greaterThan">
      <formula>0</formula>
    </cfRule>
  </conditionalFormatting>
  <conditionalFormatting sqref="E100:E113">
    <cfRule type="cellIs" dxfId="593" priority="266" operator="equal">
      <formula>0</formula>
    </cfRule>
    <cfRule type="cellIs" dxfId="592" priority="267" operator="equal">
      <formula>"ND"</formula>
    </cfRule>
  </conditionalFormatting>
  <conditionalFormatting sqref="E100:E113">
    <cfRule type="cellIs" dxfId="589" priority="263" operator="lessThan">
      <formula>0</formula>
    </cfRule>
    <cfRule type="cellIs" dxfId="588" priority="264" operator="equal">
      <formula>"-"</formula>
    </cfRule>
    <cfRule type="cellIs" dxfId="587" priority="265" operator="greaterThan">
      <formula>0</formula>
    </cfRule>
  </conditionalFormatting>
  <conditionalFormatting sqref="E100:E113">
    <cfRule type="cellIs" dxfId="583" priority="261" operator="equal">
      <formula>0</formula>
    </cfRule>
    <cfRule type="cellIs" dxfId="582" priority="262" operator="equal">
      <formula>"ND"</formula>
    </cfRule>
  </conditionalFormatting>
  <conditionalFormatting sqref="E100:E113">
    <cfRule type="cellIs" dxfId="579" priority="258" operator="lessThan">
      <formula>0</formula>
    </cfRule>
    <cfRule type="cellIs" dxfId="578" priority="259" operator="equal">
      <formula>"-"</formula>
    </cfRule>
    <cfRule type="cellIs" dxfId="577" priority="260" operator="greaterThan">
      <formula>0</formula>
    </cfRule>
  </conditionalFormatting>
  <conditionalFormatting sqref="E100:E113">
    <cfRule type="cellIs" dxfId="573" priority="256" operator="equal">
      <formula>0</formula>
    </cfRule>
    <cfRule type="cellIs" dxfId="572" priority="257" operator="equal">
      <formula>"ND"</formula>
    </cfRule>
  </conditionalFormatting>
  <conditionalFormatting sqref="E100:E113">
    <cfRule type="cellIs" dxfId="569" priority="253" operator="lessThan">
      <formula>0</formula>
    </cfRule>
    <cfRule type="cellIs" dxfId="568" priority="254" operator="equal">
      <formula>"-"</formula>
    </cfRule>
    <cfRule type="cellIs" dxfId="567" priority="255" operator="greaterThan">
      <formula>0</formula>
    </cfRule>
  </conditionalFormatting>
  <conditionalFormatting sqref="E100:E113">
    <cfRule type="cellIs" dxfId="563" priority="251" operator="equal">
      <formula>0</formula>
    </cfRule>
    <cfRule type="cellIs" dxfId="562" priority="252" operator="equal">
      <formula>"ND"</formula>
    </cfRule>
  </conditionalFormatting>
  <conditionalFormatting sqref="E100:E113">
    <cfRule type="cellIs" dxfId="559" priority="248" operator="lessThan">
      <formula>0</formula>
    </cfRule>
    <cfRule type="cellIs" dxfId="558" priority="249" operator="equal">
      <formula>"-"</formula>
    </cfRule>
    <cfRule type="cellIs" dxfId="557" priority="250" operator="greaterThan">
      <formula>0</formula>
    </cfRule>
  </conditionalFormatting>
  <conditionalFormatting sqref="E100:E113">
    <cfRule type="cellIs" dxfId="553" priority="246" operator="equal">
      <formula>0</formula>
    </cfRule>
    <cfRule type="cellIs" dxfId="552" priority="247" operator="equal">
      <formula>"ND"</formula>
    </cfRule>
  </conditionalFormatting>
  <conditionalFormatting sqref="E100:E113">
    <cfRule type="cellIs" dxfId="549" priority="243" operator="lessThan">
      <formula>0</formula>
    </cfRule>
    <cfRule type="cellIs" dxfId="548" priority="244" operator="equal">
      <formula>"-"</formula>
    </cfRule>
    <cfRule type="cellIs" dxfId="547" priority="245" operator="greaterThan">
      <formula>0</formula>
    </cfRule>
  </conditionalFormatting>
  <conditionalFormatting sqref="E100:E113">
    <cfRule type="cellIs" dxfId="543" priority="241" operator="equal">
      <formula>0</formula>
    </cfRule>
    <cfRule type="cellIs" dxfId="542" priority="242" operator="equal">
      <formula>"ND"</formula>
    </cfRule>
  </conditionalFormatting>
  <conditionalFormatting sqref="E100:E113">
    <cfRule type="cellIs" dxfId="539" priority="238" operator="lessThan">
      <formula>0</formula>
    </cfRule>
    <cfRule type="cellIs" dxfId="538" priority="239" operator="equal">
      <formula>"-"</formula>
    </cfRule>
    <cfRule type="cellIs" dxfId="537" priority="240" operator="greaterThan">
      <formula>0</formula>
    </cfRule>
  </conditionalFormatting>
  <conditionalFormatting sqref="E100:E113">
    <cfRule type="cellIs" dxfId="533" priority="236" operator="equal">
      <formula>0</formula>
    </cfRule>
    <cfRule type="cellIs" dxfId="532" priority="237" operator="equal">
      <formula>"ND"</formula>
    </cfRule>
  </conditionalFormatting>
  <conditionalFormatting sqref="E100:E113">
    <cfRule type="cellIs" dxfId="529" priority="233" operator="lessThan">
      <formula>0</formula>
    </cfRule>
    <cfRule type="cellIs" dxfId="528" priority="234" operator="equal">
      <formula>"-"</formula>
    </cfRule>
    <cfRule type="cellIs" dxfId="527" priority="235" operator="greaterThan">
      <formula>0</formula>
    </cfRule>
  </conditionalFormatting>
  <conditionalFormatting sqref="E100:E113">
    <cfRule type="cellIs" dxfId="523" priority="231" operator="equal">
      <formula>0</formula>
    </cfRule>
    <cfRule type="cellIs" dxfId="522" priority="232" operator="equal">
      <formula>"ND"</formula>
    </cfRule>
  </conditionalFormatting>
  <conditionalFormatting sqref="E100:E113">
    <cfRule type="cellIs" dxfId="519" priority="228" operator="lessThan">
      <formula>0</formula>
    </cfRule>
    <cfRule type="cellIs" dxfId="518" priority="229" operator="equal">
      <formula>"-"</formula>
    </cfRule>
    <cfRule type="cellIs" dxfId="517" priority="230" operator="greaterThan">
      <formula>0</formula>
    </cfRule>
  </conditionalFormatting>
  <conditionalFormatting sqref="E100:E113">
    <cfRule type="cellIs" dxfId="513" priority="226" operator="equal">
      <formula>0</formula>
    </cfRule>
    <cfRule type="cellIs" dxfId="512" priority="227" operator="equal">
      <formula>"ND"</formula>
    </cfRule>
  </conditionalFormatting>
  <conditionalFormatting sqref="E100:E113">
    <cfRule type="cellIs" dxfId="509" priority="223" operator="lessThan">
      <formula>0</formula>
    </cfRule>
    <cfRule type="cellIs" dxfId="508" priority="224" operator="equal">
      <formula>"-"</formula>
    </cfRule>
    <cfRule type="cellIs" dxfId="507" priority="225" operator="greaterThan">
      <formula>0</formula>
    </cfRule>
  </conditionalFormatting>
  <conditionalFormatting sqref="E100:E113">
    <cfRule type="cellIs" dxfId="503" priority="221" operator="equal">
      <formula>0</formula>
    </cfRule>
    <cfRule type="cellIs" dxfId="502" priority="222" operator="equal">
      <formula>"ND"</formula>
    </cfRule>
  </conditionalFormatting>
  <conditionalFormatting sqref="E100:E113">
    <cfRule type="cellIs" dxfId="499" priority="218" operator="lessThan">
      <formula>0</formula>
    </cfRule>
    <cfRule type="cellIs" dxfId="498" priority="219" operator="equal">
      <formula>"-"</formula>
    </cfRule>
    <cfRule type="cellIs" dxfId="497" priority="220" operator="greaterThan">
      <formula>0</formula>
    </cfRule>
  </conditionalFormatting>
  <conditionalFormatting sqref="E100:E113">
    <cfRule type="cellIs" dxfId="493" priority="216" operator="equal">
      <formula>0</formula>
    </cfRule>
    <cfRule type="cellIs" dxfId="492" priority="217" operator="equal">
      <formula>"ND"</formula>
    </cfRule>
  </conditionalFormatting>
  <conditionalFormatting sqref="E100:E113">
    <cfRule type="cellIs" dxfId="489" priority="213" operator="lessThan">
      <formula>0</formula>
    </cfRule>
    <cfRule type="cellIs" dxfId="488" priority="214" operator="equal">
      <formula>"-"</formula>
    </cfRule>
    <cfRule type="cellIs" dxfId="487" priority="215" operator="greaterThan">
      <formula>0</formula>
    </cfRule>
  </conditionalFormatting>
  <conditionalFormatting sqref="E100:E113">
    <cfRule type="cellIs" dxfId="483" priority="211" operator="equal">
      <formula>0</formula>
    </cfRule>
    <cfRule type="cellIs" dxfId="482" priority="212" operator="equal">
      <formula>"ND"</formula>
    </cfRule>
  </conditionalFormatting>
  <conditionalFormatting sqref="E100:E113">
    <cfRule type="cellIs" dxfId="479" priority="208" operator="lessThan">
      <formula>0</formula>
    </cfRule>
    <cfRule type="cellIs" dxfId="478" priority="209" operator="equal">
      <formula>"-"</formula>
    </cfRule>
    <cfRule type="cellIs" dxfId="477" priority="210" operator="greaterThan">
      <formula>0</formula>
    </cfRule>
  </conditionalFormatting>
  <conditionalFormatting sqref="E100:E113">
    <cfRule type="cellIs" dxfId="473" priority="206" operator="equal">
      <formula>0</formula>
    </cfRule>
    <cfRule type="cellIs" dxfId="472" priority="207" operator="equal">
      <formula>"ND"</formula>
    </cfRule>
  </conditionalFormatting>
  <conditionalFormatting sqref="E100:E113">
    <cfRule type="cellIs" dxfId="469" priority="203" operator="lessThan">
      <formula>0</formula>
    </cfRule>
    <cfRule type="cellIs" dxfId="468" priority="204" operator="equal">
      <formula>"-"</formula>
    </cfRule>
    <cfRule type="cellIs" dxfId="467" priority="205" operator="greaterThan">
      <formula>0</formula>
    </cfRule>
  </conditionalFormatting>
  <conditionalFormatting sqref="E100:E113">
    <cfRule type="cellIs" dxfId="463" priority="201" operator="equal">
      <formula>0</formula>
    </cfRule>
    <cfRule type="cellIs" dxfId="462" priority="202" operator="equal">
      <formula>"ND"</formula>
    </cfRule>
  </conditionalFormatting>
  <conditionalFormatting sqref="E100:E113">
    <cfRule type="cellIs" dxfId="459" priority="198" operator="lessThan">
      <formula>0</formula>
    </cfRule>
    <cfRule type="cellIs" dxfId="458" priority="199" operator="equal">
      <formula>"-"</formula>
    </cfRule>
    <cfRule type="cellIs" dxfId="457" priority="200" operator="greaterThan">
      <formula>0</formula>
    </cfRule>
  </conditionalFormatting>
  <conditionalFormatting sqref="E100:E113">
    <cfRule type="cellIs" dxfId="453" priority="196" operator="equal">
      <formula>0</formula>
    </cfRule>
    <cfRule type="cellIs" dxfId="452" priority="197" operator="equal">
      <formula>"ND"</formula>
    </cfRule>
  </conditionalFormatting>
  <conditionalFormatting sqref="E100:E113">
    <cfRule type="cellIs" dxfId="449" priority="193" operator="lessThan">
      <formula>0</formula>
    </cfRule>
    <cfRule type="cellIs" dxfId="448" priority="194" operator="equal">
      <formula>"-"</formula>
    </cfRule>
    <cfRule type="cellIs" dxfId="447" priority="195" operator="greaterThan">
      <formula>0</formula>
    </cfRule>
  </conditionalFormatting>
  <conditionalFormatting sqref="E100:E113">
    <cfRule type="cellIs" dxfId="443" priority="191" operator="equal">
      <formula>0</formula>
    </cfRule>
    <cfRule type="cellIs" dxfId="442" priority="192" operator="equal">
      <formula>"ND"</formula>
    </cfRule>
  </conditionalFormatting>
  <conditionalFormatting sqref="E100:E113">
    <cfRule type="cellIs" dxfId="439" priority="188" operator="lessThan">
      <formula>0</formula>
    </cfRule>
    <cfRule type="cellIs" dxfId="438" priority="189" operator="equal">
      <formula>"-"</formula>
    </cfRule>
    <cfRule type="cellIs" dxfId="437" priority="190" operator="greaterThan">
      <formula>0</formula>
    </cfRule>
  </conditionalFormatting>
  <conditionalFormatting sqref="E100:E113">
    <cfRule type="cellIs" dxfId="433" priority="186" operator="equal">
      <formula>0</formula>
    </cfRule>
    <cfRule type="cellIs" dxfId="432" priority="187" operator="equal">
      <formula>"ND"</formula>
    </cfRule>
  </conditionalFormatting>
  <conditionalFormatting sqref="E100:E113">
    <cfRule type="cellIs" dxfId="429" priority="183" operator="lessThan">
      <formula>0</formula>
    </cfRule>
    <cfRule type="cellIs" dxfId="428" priority="184" operator="equal">
      <formula>"-"</formula>
    </cfRule>
    <cfRule type="cellIs" dxfId="427" priority="185" operator="greaterThan">
      <formula>0</formula>
    </cfRule>
  </conditionalFormatting>
  <conditionalFormatting sqref="E100:E113">
    <cfRule type="cellIs" dxfId="423" priority="181" operator="equal">
      <formula>0</formula>
    </cfRule>
    <cfRule type="cellIs" dxfId="422" priority="182" operator="equal">
      <formula>"ND"</formula>
    </cfRule>
  </conditionalFormatting>
  <conditionalFormatting sqref="E100:E113">
    <cfRule type="cellIs" dxfId="419" priority="178" operator="lessThan">
      <formula>0</formula>
    </cfRule>
    <cfRule type="cellIs" dxfId="418" priority="179" operator="equal">
      <formula>"-"</formula>
    </cfRule>
    <cfRule type="cellIs" dxfId="417" priority="180" operator="greaterThan">
      <formula>0</formula>
    </cfRule>
  </conditionalFormatting>
  <conditionalFormatting sqref="E100:E113">
    <cfRule type="cellIs" dxfId="413" priority="176" operator="equal">
      <formula>0</formula>
    </cfRule>
    <cfRule type="cellIs" dxfId="412" priority="177" operator="equal">
      <formula>"ND"</formula>
    </cfRule>
  </conditionalFormatting>
  <conditionalFormatting sqref="E100:E113">
    <cfRule type="cellIs" dxfId="409" priority="173" operator="lessThan">
      <formula>0</formula>
    </cfRule>
    <cfRule type="cellIs" dxfId="408" priority="174" operator="equal">
      <formula>"-"</formula>
    </cfRule>
    <cfRule type="cellIs" dxfId="407" priority="175" operator="greaterThan">
      <formula>0</formula>
    </cfRule>
  </conditionalFormatting>
  <conditionalFormatting sqref="E100:E113">
    <cfRule type="cellIs" dxfId="403" priority="171" operator="equal">
      <formula>0</formula>
    </cfRule>
    <cfRule type="cellIs" dxfId="402" priority="172" operator="equal">
      <formula>"ND"</formula>
    </cfRule>
  </conditionalFormatting>
  <conditionalFormatting sqref="E100:E113">
    <cfRule type="cellIs" dxfId="399" priority="168" operator="lessThan">
      <formula>0</formula>
    </cfRule>
    <cfRule type="cellIs" dxfId="398" priority="169" operator="equal">
      <formula>"-"</formula>
    </cfRule>
    <cfRule type="cellIs" dxfId="397" priority="170" operator="greaterThan">
      <formula>0</formula>
    </cfRule>
  </conditionalFormatting>
  <conditionalFormatting sqref="E100:E113">
    <cfRule type="cellIs" dxfId="393" priority="166" operator="equal">
      <formula>0</formula>
    </cfRule>
    <cfRule type="cellIs" dxfId="392" priority="167" operator="equal">
      <formula>"ND"</formula>
    </cfRule>
  </conditionalFormatting>
  <conditionalFormatting sqref="E100:E113">
    <cfRule type="cellIs" dxfId="389" priority="163" operator="lessThan">
      <formula>0</formula>
    </cfRule>
    <cfRule type="cellIs" dxfId="388" priority="164" operator="equal">
      <formula>"-"</formula>
    </cfRule>
    <cfRule type="cellIs" dxfId="387" priority="165" operator="greaterThan">
      <formula>0</formula>
    </cfRule>
  </conditionalFormatting>
  <conditionalFormatting sqref="E100:E113">
    <cfRule type="cellIs" dxfId="383" priority="161" operator="equal">
      <formula>0</formula>
    </cfRule>
    <cfRule type="cellIs" dxfId="382" priority="162" operator="equal">
      <formula>"ND"</formula>
    </cfRule>
  </conditionalFormatting>
  <conditionalFormatting sqref="E100:E113">
    <cfRule type="cellIs" dxfId="379" priority="158" operator="lessThan">
      <formula>0</formula>
    </cfRule>
    <cfRule type="cellIs" dxfId="378" priority="159" operator="equal">
      <formula>"-"</formula>
    </cfRule>
    <cfRule type="cellIs" dxfId="377" priority="160" operator="greaterThan">
      <formula>0</formula>
    </cfRule>
  </conditionalFormatting>
  <conditionalFormatting sqref="E100:E113">
    <cfRule type="cellIs" dxfId="373" priority="156" operator="equal">
      <formula>0</formula>
    </cfRule>
    <cfRule type="cellIs" dxfId="372" priority="157" operator="equal">
      <formula>"ND"</formula>
    </cfRule>
  </conditionalFormatting>
  <conditionalFormatting sqref="E100:E113">
    <cfRule type="cellIs" dxfId="369" priority="153" operator="lessThan">
      <formula>0</formula>
    </cfRule>
    <cfRule type="cellIs" dxfId="368" priority="154" operator="equal">
      <formula>"-"</formula>
    </cfRule>
    <cfRule type="cellIs" dxfId="367" priority="155" operator="greaterThan">
      <formula>0</formula>
    </cfRule>
  </conditionalFormatting>
  <conditionalFormatting sqref="E100:E113">
    <cfRule type="cellIs" dxfId="363" priority="151" operator="equal">
      <formula>0</formula>
    </cfRule>
    <cfRule type="cellIs" dxfId="362" priority="152" operator="equal">
      <formula>"ND"</formula>
    </cfRule>
  </conditionalFormatting>
  <conditionalFormatting sqref="E100:E113">
    <cfRule type="cellIs" dxfId="359" priority="148" operator="lessThan">
      <formula>0</formula>
    </cfRule>
    <cfRule type="cellIs" dxfId="358" priority="149" operator="equal">
      <formula>"-"</formula>
    </cfRule>
    <cfRule type="cellIs" dxfId="357" priority="150" operator="greaterThan">
      <formula>0</formula>
    </cfRule>
  </conditionalFormatting>
  <conditionalFormatting sqref="E100:E113">
    <cfRule type="cellIs" dxfId="353" priority="146" operator="equal">
      <formula>0</formula>
    </cfRule>
    <cfRule type="cellIs" dxfId="352" priority="147" operator="equal">
      <formula>"ND"</formula>
    </cfRule>
  </conditionalFormatting>
  <conditionalFormatting sqref="E100:E113">
    <cfRule type="cellIs" dxfId="349" priority="143" operator="lessThan">
      <formula>0</formula>
    </cfRule>
    <cfRule type="cellIs" dxfId="348" priority="144" operator="equal">
      <formula>"-"</formula>
    </cfRule>
    <cfRule type="cellIs" dxfId="347" priority="145" operator="greaterThan">
      <formula>0</formula>
    </cfRule>
  </conditionalFormatting>
  <conditionalFormatting sqref="E100:E113">
    <cfRule type="cellIs" dxfId="343" priority="141" operator="equal">
      <formula>0</formula>
    </cfRule>
    <cfRule type="cellIs" dxfId="342" priority="142" operator="equal">
      <formula>"ND"</formula>
    </cfRule>
  </conditionalFormatting>
  <conditionalFormatting sqref="E100:E113">
    <cfRule type="cellIs" dxfId="339" priority="138" operator="lessThan">
      <formula>0</formula>
    </cfRule>
    <cfRule type="cellIs" dxfId="338" priority="139" operator="equal">
      <formula>"-"</formula>
    </cfRule>
    <cfRule type="cellIs" dxfId="337" priority="140" operator="greaterThan">
      <formula>0</formula>
    </cfRule>
  </conditionalFormatting>
  <conditionalFormatting sqref="E100:E113">
    <cfRule type="cellIs" dxfId="333" priority="136" operator="equal">
      <formula>0</formula>
    </cfRule>
    <cfRule type="cellIs" dxfId="332" priority="137" operator="equal">
      <formula>"ND"</formula>
    </cfRule>
  </conditionalFormatting>
  <conditionalFormatting sqref="E100:E113">
    <cfRule type="cellIs" dxfId="329" priority="133" operator="lessThan">
      <formula>0</formula>
    </cfRule>
    <cfRule type="cellIs" dxfId="328" priority="134" operator="equal">
      <formula>"-"</formula>
    </cfRule>
    <cfRule type="cellIs" dxfId="327" priority="135" operator="greaterThan">
      <formula>0</formula>
    </cfRule>
  </conditionalFormatting>
  <conditionalFormatting sqref="E100:E113">
    <cfRule type="cellIs" dxfId="323" priority="131" operator="equal">
      <formula>0</formula>
    </cfRule>
    <cfRule type="cellIs" dxfId="322" priority="132" operator="equal">
      <formula>"ND"</formula>
    </cfRule>
  </conditionalFormatting>
  <conditionalFormatting sqref="E100:E113">
    <cfRule type="cellIs" dxfId="319" priority="128" operator="lessThan">
      <formula>0</formula>
    </cfRule>
    <cfRule type="cellIs" dxfId="318" priority="129" operator="equal">
      <formula>"-"</formula>
    </cfRule>
    <cfRule type="cellIs" dxfId="317" priority="130" operator="greaterThan">
      <formula>0</formula>
    </cfRule>
  </conditionalFormatting>
  <conditionalFormatting sqref="E100:E113">
    <cfRule type="cellIs" dxfId="313" priority="126" operator="equal">
      <formula>0</formula>
    </cfRule>
    <cfRule type="cellIs" dxfId="312" priority="127" operator="equal">
      <formula>"ND"</formula>
    </cfRule>
  </conditionalFormatting>
  <conditionalFormatting sqref="E100:E113">
    <cfRule type="cellIs" dxfId="309" priority="123" operator="lessThan">
      <formula>0</formula>
    </cfRule>
    <cfRule type="cellIs" dxfId="308" priority="124" operator="equal">
      <formula>"-"</formula>
    </cfRule>
    <cfRule type="cellIs" dxfId="307" priority="125" operator="greaterThan">
      <formula>0</formula>
    </cfRule>
  </conditionalFormatting>
  <conditionalFormatting sqref="E100:E113">
    <cfRule type="cellIs" dxfId="303" priority="121" operator="equal">
      <formula>0</formula>
    </cfRule>
    <cfRule type="cellIs" dxfId="302" priority="122" operator="equal">
      <formula>"ND"</formula>
    </cfRule>
  </conditionalFormatting>
  <conditionalFormatting sqref="E100:E113">
    <cfRule type="cellIs" dxfId="299" priority="118" operator="lessThan">
      <formula>0</formula>
    </cfRule>
    <cfRule type="cellIs" dxfId="298" priority="119" operator="equal">
      <formula>"-"</formula>
    </cfRule>
    <cfRule type="cellIs" dxfId="297" priority="120" operator="greaterThan">
      <formula>0</formula>
    </cfRule>
  </conditionalFormatting>
  <conditionalFormatting sqref="E100:E113">
    <cfRule type="cellIs" dxfId="293" priority="116" operator="equal">
      <formula>0</formula>
    </cfRule>
    <cfRule type="cellIs" dxfId="292" priority="117" operator="equal">
      <formula>"ND"</formula>
    </cfRule>
  </conditionalFormatting>
  <conditionalFormatting sqref="E100:E113">
    <cfRule type="cellIs" dxfId="289" priority="113" operator="lessThan">
      <formula>0</formula>
    </cfRule>
    <cfRule type="cellIs" dxfId="288" priority="114" operator="equal">
      <formula>"-"</formula>
    </cfRule>
    <cfRule type="cellIs" dxfId="287" priority="115" operator="greaterThan">
      <formula>0</formula>
    </cfRule>
  </conditionalFormatting>
  <conditionalFormatting sqref="E100:E113">
    <cfRule type="cellIs" dxfId="283" priority="111" operator="equal">
      <formula>0</formula>
    </cfRule>
    <cfRule type="cellIs" dxfId="282" priority="112" operator="equal">
      <formula>"ND"</formula>
    </cfRule>
  </conditionalFormatting>
  <conditionalFormatting sqref="E100:E113">
    <cfRule type="cellIs" dxfId="279" priority="108" operator="lessThan">
      <formula>0</formula>
    </cfRule>
    <cfRule type="cellIs" dxfId="278" priority="109" operator="equal">
      <formula>"-"</formula>
    </cfRule>
    <cfRule type="cellIs" dxfId="277" priority="110" operator="greaterThan">
      <formula>0</formula>
    </cfRule>
  </conditionalFormatting>
  <conditionalFormatting sqref="E100:E113">
    <cfRule type="cellIs" dxfId="273" priority="106" operator="equal">
      <formula>0</formula>
    </cfRule>
    <cfRule type="cellIs" dxfId="272" priority="107" operator="equal">
      <formula>"ND"</formula>
    </cfRule>
  </conditionalFormatting>
  <conditionalFormatting sqref="E100:E113">
    <cfRule type="cellIs" dxfId="269" priority="103" operator="lessThan">
      <formula>0</formula>
    </cfRule>
    <cfRule type="cellIs" dxfId="268" priority="104" operator="equal">
      <formula>"-"</formula>
    </cfRule>
    <cfRule type="cellIs" dxfId="267" priority="105" operator="greaterThan">
      <formula>0</formula>
    </cfRule>
  </conditionalFormatting>
  <conditionalFormatting sqref="E100:E113">
    <cfRule type="cellIs" dxfId="263" priority="101" operator="equal">
      <formula>0</formula>
    </cfRule>
    <cfRule type="cellIs" dxfId="262" priority="102" operator="equal">
      <formula>"ND"</formula>
    </cfRule>
  </conditionalFormatting>
  <conditionalFormatting sqref="E100:E113">
    <cfRule type="cellIs" dxfId="259" priority="98" operator="lessThan">
      <formula>0</formula>
    </cfRule>
    <cfRule type="cellIs" dxfId="258" priority="99" operator="equal">
      <formula>"-"</formula>
    </cfRule>
    <cfRule type="cellIs" dxfId="257" priority="100" operator="greaterThan">
      <formula>0</formula>
    </cfRule>
  </conditionalFormatting>
  <conditionalFormatting sqref="E100:E113">
    <cfRule type="cellIs" dxfId="253" priority="96" operator="equal">
      <formula>0</formula>
    </cfRule>
    <cfRule type="cellIs" dxfId="252" priority="97" operator="equal">
      <formula>"ND"</formula>
    </cfRule>
  </conditionalFormatting>
  <conditionalFormatting sqref="E100:E113">
    <cfRule type="cellIs" dxfId="249" priority="93" operator="lessThan">
      <formula>0</formula>
    </cfRule>
    <cfRule type="cellIs" dxfId="248" priority="94" operator="equal">
      <formula>"-"</formula>
    </cfRule>
    <cfRule type="cellIs" dxfId="247" priority="95" operator="greaterThan">
      <formula>0</formula>
    </cfRule>
  </conditionalFormatting>
  <conditionalFormatting sqref="E100:E113">
    <cfRule type="cellIs" dxfId="243" priority="91" operator="equal">
      <formula>0</formula>
    </cfRule>
    <cfRule type="cellIs" dxfId="242" priority="92" operator="equal">
      <formula>"ND"</formula>
    </cfRule>
  </conditionalFormatting>
  <conditionalFormatting sqref="E100:E113">
    <cfRule type="cellIs" dxfId="239" priority="88" operator="lessThan">
      <formula>0</formula>
    </cfRule>
    <cfRule type="cellIs" dxfId="238" priority="89" operator="equal">
      <formula>"-"</formula>
    </cfRule>
    <cfRule type="cellIs" dxfId="237" priority="90" operator="greaterThan">
      <formula>0</formula>
    </cfRule>
  </conditionalFormatting>
  <conditionalFormatting sqref="E100:E113">
    <cfRule type="cellIs" dxfId="233" priority="86" operator="equal">
      <formula>0</formula>
    </cfRule>
    <cfRule type="cellIs" dxfId="232" priority="87" operator="equal">
      <formula>"ND"</formula>
    </cfRule>
  </conditionalFormatting>
  <conditionalFormatting sqref="E100:E113">
    <cfRule type="cellIs" dxfId="229" priority="83" operator="lessThan">
      <formula>0</formula>
    </cfRule>
    <cfRule type="cellIs" dxfId="228" priority="84" operator="equal">
      <formula>"-"</formula>
    </cfRule>
    <cfRule type="cellIs" dxfId="227" priority="85" operator="greaterThan">
      <formula>0</formula>
    </cfRule>
  </conditionalFormatting>
  <conditionalFormatting sqref="E100:E113">
    <cfRule type="cellIs" dxfId="223" priority="81" operator="equal">
      <formula>0</formula>
    </cfRule>
    <cfRule type="cellIs" dxfId="222" priority="82" operator="equal">
      <formula>"ND"</formula>
    </cfRule>
  </conditionalFormatting>
  <conditionalFormatting sqref="E100:E113">
    <cfRule type="cellIs" dxfId="219" priority="78" operator="lessThan">
      <formula>0</formula>
    </cfRule>
    <cfRule type="cellIs" dxfId="218" priority="79" operator="equal">
      <formula>"-"</formula>
    </cfRule>
    <cfRule type="cellIs" dxfId="217" priority="80" operator="greaterThan">
      <formula>0</formula>
    </cfRule>
  </conditionalFormatting>
  <conditionalFormatting sqref="E100:E113">
    <cfRule type="cellIs" dxfId="213" priority="76" operator="equal">
      <formula>0</formula>
    </cfRule>
    <cfRule type="cellIs" dxfId="212" priority="77" operator="equal">
      <formula>"ND"</formula>
    </cfRule>
  </conditionalFormatting>
  <conditionalFormatting sqref="E100:E113">
    <cfRule type="cellIs" dxfId="209" priority="73" operator="lessThan">
      <formula>0</formula>
    </cfRule>
    <cfRule type="cellIs" dxfId="208" priority="74" operator="equal">
      <formula>"-"</formula>
    </cfRule>
    <cfRule type="cellIs" dxfId="207" priority="75" operator="greaterThan">
      <formula>0</formula>
    </cfRule>
  </conditionalFormatting>
  <conditionalFormatting sqref="E100:E113">
    <cfRule type="cellIs" dxfId="203" priority="71" operator="equal">
      <formula>0</formula>
    </cfRule>
    <cfRule type="cellIs" dxfId="202" priority="72" operator="equal">
      <formula>"ND"</formula>
    </cfRule>
  </conditionalFormatting>
  <conditionalFormatting sqref="E100:E113">
    <cfRule type="cellIs" dxfId="199" priority="68" operator="lessThan">
      <formula>0</formula>
    </cfRule>
    <cfRule type="cellIs" dxfId="198" priority="69" operator="equal">
      <formula>"-"</formula>
    </cfRule>
    <cfRule type="cellIs" dxfId="197" priority="70" operator="greaterThan">
      <formula>0</formula>
    </cfRule>
  </conditionalFormatting>
  <conditionalFormatting sqref="E100:E113">
    <cfRule type="cellIs" dxfId="193" priority="66" operator="equal">
      <formula>0</formula>
    </cfRule>
    <cfRule type="cellIs" dxfId="192" priority="67" operator="equal">
      <formula>"ND"</formula>
    </cfRule>
  </conditionalFormatting>
  <conditionalFormatting sqref="E100:E113">
    <cfRule type="cellIs" dxfId="189" priority="63" operator="lessThan">
      <formula>0</formula>
    </cfRule>
    <cfRule type="cellIs" dxfId="188" priority="64" operator="equal">
      <formula>"-"</formula>
    </cfRule>
    <cfRule type="cellIs" dxfId="187" priority="65" operator="greaterThan">
      <formula>0</formula>
    </cfRule>
  </conditionalFormatting>
  <conditionalFormatting sqref="E100:E113">
    <cfRule type="cellIs" dxfId="183" priority="61" operator="equal">
      <formula>0</formula>
    </cfRule>
    <cfRule type="cellIs" dxfId="182" priority="62" operator="equal">
      <formula>"ND"</formula>
    </cfRule>
  </conditionalFormatting>
  <conditionalFormatting sqref="E100:E113">
    <cfRule type="cellIs" dxfId="179" priority="58" operator="lessThan">
      <formula>0</formula>
    </cfRule>
    <cfRule type="cellIs" dxfId="178" priority="59" operator="equal">
      <formula>"-"</formula>
    </cfRule>
    <cfRule type="cellIs" dxfId="177" priority="60" operator="greaterThan">
      <formula>0</formula>
    </cfRule>
  </conditionalFormatting>
  <conditionalFormatting sqref="E100:E113">
    <cfRule type="cellIs" dxfId="173" priority="56" operator="equal">
      <formula>0</formula>
    </cfRule>
    <cfRule type="cellIs" dxfId="172" priority="57" operator="equal">
      <formula>"ND"</formula>
    </cfRule>
  </conditionalFormatting>
  <conditionalFormatting sqref="E100:E113">
    <cfRule type="cellIs" dxfId="169" priority="53" operator="lessThan">
      <formula>0</formula>
    </cfRule>
    <cfRule type="cellIs" dxfId="168" priority="54" operator="equal">
      <formula>"-"</formula>
    </cfRule>
    <cfRule type="cellIs" dxfId="167" priority="55" operator="greaterThan">
      <formula>0</formula>
    </cfRule>
  </conditionalFormatting>
  <conditionalFormatting sqref="E100:E113">
    <cfRule type="cellIs" dxfId="163" priority="51" operator="equal">
      <formula>0</formula>
    </cfRule>
    <cfRule type="cellIs" dxfId="162" priority="52" operator="equal">
      <formula>"ND"</formula>
    </cfRule>
  </conditionalFormatting>
  <conditionalFormatting sqref="E100:E113">
    <cfRule type="cellIs" dxfId="159" priority="48" operator="lessThan">
      <formula>0</formula>
    </cfRule>
    <cfRule type="cellIs" dxfId="158" priority="49" operator="equal">
      <formula>"-"</formula>
    </cfRule>
    <cfRule type="cellIs" dxfId="157" priority="50" operator="greaterThan">
      <formula>0</formula>
    </cfRule>
  </conditionalFormatting>
  <conditionalFormatting sqref="E100:E113">
    <cfRule type="cellIs" dxfId="153" priority="46" operator="equal">
      <formula>0</formula>
    </cfRule>
    <cfRule type="cellIs" dxfId="152" priority="47" operator="equal">
      <formula>"ND"</formula>
    </cfRule>
  </conditionalFormatting>
  <conditionalFormatting sqref="E100:E113">
    <cfRule type="cellIs" dxfId="149" priority="43" operator="lessThan">
      <formula>0</formula>
    </cfRule>
    <cfRule type="cellIs" dxfId="148" priority="44" operator="equal">
      <formula>"-"</formula>
    </cfRule>
    <cfRule type="cellIs" dxfId="147" priority="45" operator="greaterThan">
      <formula>0</formula>
    </cfRule>
  </conditionalFormatting>
  <conditionalFormatting sqref="E100:E113">
    <cfRule type="cellIs" dxfId="143" priority="41" operator="equal">
      <formula>0</formula>
    </cfRule>
    <cfRule type="cellIs" dxfId="142" priority="42" operator="equal">
      <formula>"ND"</formula>
    </cfRule>
  </conditionalFormatting>
  <conditionalFormatting sqref="E100:E113">
    <cfRule type="cellIs" dxfId="139" priority="38" operator="lessThan">
      <formula>0</formula>
    </cfRule>
    <cfRule type="cellIs" dxfId="138" priority="39" operator="equal">
      <formula>"-"</formula>
    </cfRule>
    <cfRule type="cellIs" dxfId="137" priority="40" operator="greaterThan">
      <formula>0</formula>
    </cfRule>
  </conditionalFormatting>
  <conditionalFormatting sqref="E100:E113">
    <cfRule type="cellIs" dxfId="133" priority="36" operator="equal">
      <formula>0</formula>
    </cfRule>
    <cfRule type="cellIs" dxfId="132" priority="37" operator="equal">
      <formula>"ND"</formula>
    </cfRule>
  </conditionalFormatting>
  <conditionalFormatting sqref="E100:E113">
    <cfRule type="cellIs" dxfId="129" priority="33" operator="lessThan">
      <formula>0</formula>
    </cfRule>
    <cfRule type="cellIs" dxfId="128" priority="34" operator="equal">
      <formula>"-"</formula>
    </cfRule>
    <cfRule type="cellIs" dxfId="127" priority="35" operator="greaterThan">
      <formula>0</formula>
    </cfRule>
  </conditionalFormatting>
  <conditionalFormatting sqref="E100:E113">
    <cfRule type="cellIs" dxfId="123" priority="31" operator="equal">
      <formula>0</formula>
    </cfRule>
    <cfRule type="cellIs" dxfId="122" priority="32" operator="equal">
      <formula>"ND"</formula>
    </cfRule>
  </conditionalFormatting>
  <conditionalFormatting sqref="E100:E113">
    <cfRule type="cellIs" dxfId="119" priority="28" operator="lessThan">
      <formula>0</formula>
    </cfRule>
    <cfRule type="cellIs" dxfId="118" priority="29" operator="equal">
      <formula>"-"</formula>
    </cfRule>
    <cfRule type="cellIs" dxfId="117" priority="30" operator="greaterThan">
      <formula>0</formula>
    </cfRule>
  </conditionalFormatting>
  <conditionalFormatting sqref="E100:E113">
    <cfRule type="cellIs" dxfId="113" priority="26" operator="equal">
      <formula>0</formula>
    </cfRule>
    <cfRule type="cellIs" dxfId="112" priority="27" operator="equal">
      <formula>"ND"</formula>
    </cfRule>
  </conditionalFormatting>
  <conditionalFormatting sqref="E100:E113">
    <cfRule type="cellIs" dxfId="109" priority="23" operator="lessThan">
      <formula>0</formula>
    </cfRule>
    <cfRule type="cellIs" dxfId="108" priority="24" operator="equal">
      <formula>"-"</formula>
    </cfRule>
    <cfRule type="cellIs" dxfId="107" priority="25" operator="greaterThan">
      <formula>0</formula>
    </cfRule>
  </conditionalFormatting>
  <conditionalFormatting sqref="E100:E113">
    <cfRule type="cellIs" dxfId="103" priority="21" operator="equal">
      <formula>0</formula>
    </cfRule>
    <cfRule type="cellIs" dxfId="102" priority="22" operator="equal">
      <formula>"ND"</formula>
    </cfRule>
  </conditionalFormatting>
  <conditionalFormatting sqref="E100:E113">
    <cfRule type="cellIs" dxfId="99" priority="18" operator="lessThan">
      <formula>0</formula>
    </cfRule>
    <cfRule type="cellIs" dxfId="98" priority="19" operator="equal">
      <formula>"-"</formula>
    </cfRule>
    <cfRule type="cellIs" dxfId="97" priority="20" operator="greaterThan">
      <formula>0</formula>
    </cfRule>
  </conditionalFormatting>
  <conditionalFormatting sqref="E100:E113">
    <cfRule type="cellIs" dxfId="93" priority="16" operator="equal">
      <formula>0</formula>
    </cfRule>
    <cfRule type="cellIs" dxfId="92" priority="17" operator="equal">
      <formula>"ND"</formula>
    </cfRule>
  </conditionalFormatting>
  <conditionalFormatting sqref="E100:E113">
    <cfRule type="cellIs" dxfId="89" priority="13" operator="lessThan">
      <formula>0</formula>
    </cfRule>
    <cfRule type="cellIs" dxfId="88" priority="14" operator="equal">
      <formula>"-"</formula>
    </cfRule>
    <cfRule type="cellIs" dxfId="87" priority="15" operator="greaterThan">
      <formula>0</formula>
    </cfRule>
  </conditionalFormatting>
  <conditionalFormatting sqref="E100:E113">
    <cfRule type="cellIs" dxfId="83" priority="11" operator="equal">
      <formula>0</formula>
    </cfRule>
    <cfRule type="cellIs" dxfId="82" priority="12" operator="equal">
      <formula>"ND"</formula>
    </cfRule>
  </conditionalFormatting>
  <conditionalFormatting sqref="E100:E113">
    <cfRule type="cellIs" dxfId="79" priority="8" operator="lessThan">
      <formula>0</formula>
    </cfRule>
    <cfRule type="cellIs" dxfId="78" priority="9" operator="equal">
      <formula>"-"</formula>
    </cfRule>
    <cfRule type="cellIs" dxfId="77" priority="10" operator="greaterThan">
      <formula>0</formula>
    </cfRule>
  </conditionalFormatting>
  <conditionalFormatting sqref="E100:E113">
    <cfRule type="cellIs" dxfId="73" priority="6" operator="equal">
      <formula>0</formula>
    </cfRule>
    <cfRule type="cellIs" dxfId="72" priority="7" operator="equal">
      <formula>"ND"</formula>
    </cfRule>
  </conditionalFormatting>
  <conditionalFormatting sqref="E100:E113">
    <cfRule type="cellIs" dxfId="69" priority="3" operator="lessThan">
      <formula>0</formula>
    </cfRule>
    <cfRule type="cellIs" dxfId="68" priority="4" operator="equal">
      <formula>"-"</formula>
    </cfRule>
    <cfRule type="cellIs" dxfId="67" priority="5" operator="greaterThan">
      <formula>0</formula>
    </cfRule>
  </conditionalFormatting>
  <conditionalFormatting sqref="E100:E113">
    <cfRule type="cellIs" dxfId="63" priority="1" operator="equal">
      <formula>0</formula>
    </cfRule>
    <cfRule type="cellIs" dxfId="62" priority="2" operator="equal">
      <formula>"ND"</formula>
    </cfRule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showGridLines="0" workbookViewId="0">
      <selection activeCell="A3" sqref="A3"/>
    </sheetView>
  </sheetViews>
  <sheetFormatPr baseColWidth="10" defaultRowHeight="15" x14ac:dyDescent="0.25"/>
  <cols>
    <col min="1" max="1" width="48.85546875" bestFit="1" customWidth="1"/>
    <col min="2" max="2" width="44.140625" bestFit="1" customWidth="1"/>
    <col min="3" max="3" width="17.5703125" bestFit="1" customWidth="1"/>
    <col min="4" max="4" width="46.5703125" bestFit="1" customWidth="1"/>
    <col min="5" max="5" width="14.28515625" bestFit="1" customWidth="1"/>
    <col min="6" max="6" width="16.140625" bestFit="1" customWidth="1"/>
    <col min="7" max="7" width="22.28515625" bestFit="1" customWidth="1"/>
    <col min="8" max="8" width="24.42578125" customWidth="1"/>
    <col min="9" max="23" width="6" bestFit="1" customWidth="1"/>
    <col min="24" max="35" width="7" bestFit="1" customWidth="1"/>
    <col min="36" max="36" width="6" bestFit="1" customWidth="1"/>
    <col min="37" max="37" width="7" bestFit="1" customWidth="1"/>
    <col min="38" max="38" width="6" bestFit="1" customWidth="1"/>
    <col min="39" max="39" width="7" bestFit="1" customWidth="1"/>
    <col min="40" max="40" width="6" bestFit="1" customWidth="1"/>
    <col min="41" max="43" width="7" bestFit="1" customWidth="1"/>
    <col min="44" max="45" width="6" bestFit="1" customWidth="1"/>
    <col min="46" max="47" width="7" bestFit="1" customWidth="1"/>
    <col min="48" max="49" width="6" bestFit="1" customWidth="1"/>
    <col min="50" max="50" width="7" bestFit="1" customWidth="1"/>
    <col min="51" max="51" width="6" bestFit="1" customWidth="1"/>
    <col min="52" max="54" width="7" bestFit="1" customWidth="1"/>
    <col min="55" max="55" width="6" bestFit="1" customWidth="1"/>
    <col min="56" max="56" width="7" bestFit="1" customWidth="1"/>
    <col min="57" max="57" width="6" bestFit="1" customWidth="1"/>
    <col min="58" max="58" width="7" bestFit="1" customWidth="1"/>
    <col min="59" max="59" width="6" bestFit="1" customWidth="1"/>
    <col min="60" max="61" width="7" bestFit="1" customWidth="1"/>
    <col min="62" max="62" width="6" bestFit="1" customWidth="1"/>
    <col min="63" max="63" width="7" bestFit="1" customWidth="1"/>
    <col min="64" max="66" width="6" bestFit="1" customWidth="1"/>
    <col min="67" max="67" width="7" bestFit="1" customWidth="1"/>
    <col min="68" max="68" width="6" bestFit="1" customWidth="1"/>
    <col min="69" max="69" width="7" bestFit="1" customWidth="1"/>
    <col min="70" max="70" width="6" bestFit="1" customWidth="1"/>
    <col min="71" max="71" width="7" bestFit="1" customWidth="1"/>
    <col min="72" max="72" width="6" bestFit="1" customWidth="1"/>
    <col min="73" max="75" width="7" bestFit="1" customWidth="1"/>
    <col min="76" max="77" width="6" bestFit="1" customWidth="1"/>
    <col min="78" max="78" width="7" bestFit="1" customWidth="1"/>
    <col min="79" max="79" width="6" bestFit="1" customWidth="1"/>
    <col min="80" max="80" width="7" bestFit="1" customWidth="1"/>
    <col min="81" max="81" width="6" bestFit="1" customWidth="1"/>
    <col min="82" max="83" width="7" bestFit="1" customWidth="1"/>
    <col min="84" max="84" width="6" bestFit="1" customWidth="1"/>
    <col min="85" max="88" width="7" bestFit="1" customWidth="1"/>
    <col min="89" max="92" width="6" bestFit="1" customWidth="1"/>
    <col min="93" max="93" width="7" bestFit="1" customWidth="1"/>
    <col min="94" max="94" width="6" bestFit="1" customWidth="1"/>
    <col min="95" max="97" width="7" bestFit="1" customWidth="1"/>
    <col min="98" max="98" width="6" bestFit="1" customWidth="1"/>
    <col min="99" max="100" width="7" bestFit="1" customWidth="1"/>
    <col min="101" max="102" width="6" bestFit="1" customWidth="1"/>
    <col min="103" max="105" width="7" bestFit="1" customWidth="1"/>
    <col min="106" max="106" width="6" bestFit="1" customWidth="1"/>
    <col min="107" max="108" width="7" bestFit="1" customWidth="1"/>
    <col min="109" max="109" width="6" bestFit="1" customWidth="1"/>
    <col min="110" max="110" width="7" bestFit="1" customWidth="1"/>
    <col min="111" max="112" width="6" bestFit="1" customWidth="1"/>
    <col min="113" max="115" width="7" bestFit="1" customWidth="1"/>
    <col min="116" max="116" width="6" bestFit="1" customWidth="1"/>
    <col min="117" max="117" width="7" bestFit="1" customWidth="1"/>
    <col min="118" max="118" width="6" bestFit="1" customWidth="1"/>
    <col min="119" max="119" width="7" bestFit="1" customWidth="1"/>
    <col min="120" max="120" width="6" bestFit="1" customWidth="1"/>
    <col min="121" max="122" width="7" bestFit="1" customWidth="1"/>
    <col min="123" max="124" width="6" bestFit="1" customWidth="1"/>
    <col min="125" max="126" width="7" bestFit="1" customWidth="1"/>
    <col min="127" max="128" width="6" bestFit="1" customWidth="1"/>
    <col min="129" max="131" width="7" bestFit="1" customWidth="1"/>
    <col min="132" max="133" width="6" bestFit="1" customWidth="1"/>
    <col min="134" max="134" width="7" bestFit="1" customWidth="1"/>
    <col min="135" max="136" width="6" bestFit="1" customWidth="1"/>
    <col min="137" max="137" width="7" bestFit="1" customWidth="1"/>
    <col min="138" max="139" width="6" bestFit="1" customWidth="1"/>
    <col min="140" max="141" width="7" bestFit="1" customWidth="1"/>
    <col min="142" max="142" width="6" bestFit="1" customWidth="1"/>
    <col min="143" max="143" width="7" bestFit="1" customWidth="1"/>
    <col min="144" max="144" width="6" bestFit="1" customWidth="1"/>
    <col min="145" max="145" width="7" bestFit="1" customWidth="1"/>
    <col min="146" max="147" width="6" bestFit="1" customWidth="1"/>
    <col min="148" max="150" width="7" bestFit="1" customWidth="1"/>
    <col min="151" max="152" width="6" bestFit="1" customWidth="1"/>
    <col min="153" max="155" width="7" bestFit="1" customWidth="1"/>
    <col min="156" max="157" width="6" bestFit="1" customWidth="1"/>
    <col min="158" max="160" width="7" bestFit="1" customWidth="1"/>
    <col min="161" max="161" width="6" bestFit="1" customWidth="1"/>
    <col min="162" max="162" width="7" bestFit="1" customWidth="1"/>
    <col min="163" max="165" width="6" bestFit="1" customWidth="1"/>
    <col min="166" max="167" width="7" bestFit="1" customWidth="1"/>
    <col min="168" max="169" width="6" bestFit="1" customWidth="1"/>
    <col min="170" max="170" width="3.7109375" bestFit="1" customWidth="1"/>
    <col min="171" max="171" width="12.42578125" bestFit="1" customWidth="1"/>
  </cols>
  <sheetData>
    <row r="1" spans="1:7" ht="186.75" customHeight="1" x14ac:dyDescent="0.25"/>
    <row r="2" spans="1:7" ht="18" x14ac:dyDescent="0.35">
      <c r="A2" s="26" t="s">
        <v>40</v>
      </c>
      <c r="B2" s="27" t="s">
        <v>44</v>
      </c>
      <c r="C2" s="27" t="s">
        <v>37</v>
      </c>
      <c r="D2" s="27" t="s">
        <v>45</v>
      </c>
      <c r="E2" s="27" t="s">
        <v>38</v>
      </c>
      <c r="F2" s="27" t="s">
        <v>41</v>
      </c>
      <c r="G2" s="27" t="s">
        <v>39</v>
      </c>
    </row>
    <row r="3" spans="1:7" ht="18" x14ac:dyDescent="0.35">
      <c r="A3" s="23" t="s">
        <v>29</v>
      </c>
      <c r="B3" s="24">
        <v>231.6357142857143</v>
      </c>
      <c r="C3" s="25">
        <v>-8.5343108160220512E-4</v>
      </c>
      <c r="D3" s="24">
        <v>231.87857142857143</v>
      </c>
      <c r="E3" s="28">
        <v>44744.285714285717</v>
      </c>
      <c r="F3" s="28">
        <v>44743.142857142855</v>
      </c>
      <c r="G3" s="28">
        <v>44745.571428571428</v>
      </c>
    </row>
    <row r="4" spans="1:7" ht="18" x14ac:dyDescent="0.35">
      <c r="A4" s="23" t="s">
        <v>24</v>
      </c>
      <c r="B4" s="24">
        <v>312.63571428571424</v>
      </c>
      <c r="C4" s="25">
        <v>-6.6971079515326085E-4</v>
      </c>
      <c r="D4" s="24">
        <v>312.87857142857143</v>
      </c>
      <c r="E4" s="28">
        <v>44744.285714285717</v>
      </c>
      <c r="F4" s="28">
        <v>44743.142857142855</v>
      </c>
      <c r="G4" s="28">
        <v>44745.571428571428</v>
      </c>
    </row>
    <row r="5" spans="1:7" ht="18" x14ac:dyDescent="0.35">
      <c r="A5" s="23" t="s">
        <v>23</v>
      </c>
      <c r="B5" s="24">
        <v>310.63571428571424</v>
      </c>
      <c r="C5" s="25">
        <v>-6.7332954953530796E-4</v>
      </c>
      <c r="D5" s="24">
        <v>310.87857142857143</v>
      </c>
      <c r="E5" s="28">
        <v>44744.285714285717</v>
      </c>
      <c r="F5" s="28">
        <v>44743.142857142855</v>
      </c>
      <c r="G5" s="28">
        <v>44745.571428571428</v>
      </c>
    </row>
    <row r="6" spans="1:7" ht="18" x14ac:dyDescent="0.35">
      <c r="A6" s="23" t="s">
        <v>34</v>
      </c>
      <c r="B6" s="24">
        <v>75</v>
      </c>
      <c r="C6" s="25">
        <v>0</v>
      </c>
      <c r="D6" s="24">
        <v>75</v>
      </c>
      <c r="E6" s="28">
        <v>44745.428571428572</v>
      </c>
      <c r="F6" s="28">
        <v>44744.285714285717</v>
      </c>
      <c r="G6" s="28">
        <v>44745.571428571428</v>
      </c>
    </row>
    <row r="7" spans="1:7" ht="18" x14ac:dyDescent="0.35">
      <c r="A7" s="23" t="s">
        <v>33</v>
      </c>
      <c r="B7" s="24">
        <v>89</v>
      </c>
      <c r="C7" s="25">
        <v>0</v>
      </c>
      <c r="D7" s="24">
        <v>89</v>
      </c>
      <c r="E7" s="28">
        <v>44745.428571428572</v>
      </c>
      <c r="F7" s="28">
        <v>44744.285714285717</v>
      </c>
      <c r="G7" s="28">
        <v>44745.571428571428</v>
      </c>
    </row>
    <row r="8" spans="1:7" ht="18" x14ac:dyDescent="0.35">
      <c r="A8" s="23" t="s">
        <v>25</v>
      </c>
      <c r="B8" s="24">
        <v>268.77857142857141</v>
      </c>
      <c r="C8" s="25">
        <v>-1.2953047019363816E-3</v>
      </c>
      <c r="D8" s="24">
        <v>269.16428571428571</v>
      </c>
      <c r="E8" s="28">
        <v>44744.285714285717</v>
      </c>
      <c r="F8" s="28">
        <v>44743.142857142855</v>
      </c>
      <c r="G8" s="28">
        <v>44745.571428571428</v>
      </c>
    </row>
    <row r="9" spans="1:7" ht="18" x14ac:dyDescent="0.35">
      <c r="A9" s="23" t="s">
        <v>28</v>
      </c>
      <c r="B9" s="24">
        <v>292.77857142857141</v>
      </c>
      <c r="C9" s="25">
        <v>-1.1995585023111678E-3</v>
      </c>
      <c r="D9" s="24">
        <v>293.16428571428571</v>
      </c>
      <c r="E9" s="28">
        <v>44744.285714285717</v>
      </c>
      <c r="F9" s="28">
        <v>44743.142857142855</v>
      </c>
      <c r="G9" s="28">
        <v>44745.571428571428</v>
      </c>
    </row>
    <row r="10" spans="1:7" ht="18" x14ac:dyDescent="0.35">
      <c r="A10" s="23" t="s">
        <v>30</v>
      </c>
      <c r="B10" s="24">
        <v>111.2242857142857</v>
      </c>
      <c r="C10" s="25">
        <v>-3.246165302557418E-3</v>
      </c>
      <c r="D10" s="24">
        <v>111.58714285714287</v>
      </c>
      <c r="E10" s="28">
        <v>44744.285714285717</v>
      </c>
      <c r="F10" s="28">
        <v>44743.142857142855</v>
      </c>
      <c r="G10" s="28">
        <v>44745.571428571428</v>
      </c>
    </row>
    <row r="11" spans="1:7" ht="18" x14ac:dyDescent="0.35">
      <c r="A11" s="23" t="s">
        <v>26</v>
      </c>
      <c r="B11" s="24">
        <v>262.92142857142852</v>
      </c>
      <c r="C11" s="25">
        <v>-1.8662636272358609E-3</v>
      </c>
      <c r="D11" s="24">
        <v>263.45</v>
      </c>
      <c r="E11" s="28">
        <v>44744.285714285717</v>
      </c>
      <c r="F11" s="28">
        <v>44743.142857142855</v>
      </c>
      <c r="G11" s="28">
        <v>44745.571428571428</v>
      </c>
    </row>
    <row r="12" spans="1:7" ht="18" x14ac:dyDescent="0.35">
      <c r="A12" s="23" t="s">
        <v>27</v>
      </c>
      <c r="B12" s="24">
        <v>274.92142857142852</v>
      </c>
      <c r="C12" s="25">
        <v>-1.7907217867953534E-3</v>
      </c>
      <c r="D12" s="24">
        <v>275.45</v>
      </c>
      <c r="E12" s="28">
        <v>44744.285714285717</v>
      </c>
      <c r="F12" s="28">
        <v>44743.142857142855</v>
      </c>
      <c r="G12" s="28">
        <v>44745.571428571428</v>
      </c>
    </row>
    <row r="13" spans="1:7" ht="18" x14ac:dyDescent="0.35">
      <c r="A13" s="23" t="s">
        <v>32</v>
      </c>
      <c r="B13" s="24">
        <v>269.77857142857141</v>
      </c>
      <c r="C13" s="25">
        <v>-1.2910150489680043E-3</v>
      </c>
      <c r="D13" s="24">
        <v>270.16428571428571</v>
      </c>
      <c r="E13" s="28">
        <v>44744.285714285717</v>
      </c>
      <c r="F13" s="28">
        <v>44743.142857142855</v>
      </c>
      <c r="G13" s="28">
        <v>44745.571428571428</v>
      </c>
    </row>
    <row r="14" spans="1:7" ht="18" x14ac:dyDescent="0.35">
      <c r="A14" s="23" t="s">
        <v>22</v>
      </c>
      <c r="B14" s="24">
        <v>237.6357142857143</v>
      </c>
      <c r="C14" s="25">
        <v>-8.3667595995812769E-4</v>
      </c>
      <c r="D14" s="24">
        <v>237.87857142857143</v>
      </c>
      <c r="E14" s="28">
        <v>44744.285714285717</v>
      </c>
      <c r="F14" s="28">
        <v>44743.142857142855</v>
      </c>
      <c r="G14" s="28">
        <v>44745.571428571428</v>
      </c>
    </row>
    <row r="15" spans="1:7" ht="18" x14ac:dyDescent="0.35">
      <c r="A15" s="23" t="s">
        <v>31</v>
      </c>
      <c r="B15" s="24">
        <v>129.22428571428574</v>
      </c>
      <c r="C15" s="25">
        <v>-2.7959059209058555E-3</v>
      </c>
      <c r="D15" s="24">
        <v>129.58714285714288</v>
      </c>
      <c r="E15" s="28">
        <v>44744.285714285717</v>
      </c>
      <c r="F15" s="28">
        <v>44743.142857142855</v>
      </c>
      <c r="G15" s="28">
        <v>44745.571428571428</v>
      </c>
    </row>
    <row r="16" spans="1:7" ht="18" x14ac:dyDescent="0.35">
      <c r="A16" s="23" t="s">
        <v>20</v>
      </c>
      <c r="B16" s="24">
        <v>118.2242857142857</v>
      </c>
      <c r="C16" s="25">
        <v>-3.0548462727587309E-3</v>
      </c>
      <c r="D16" s="24">
        <v>118.58714285714287</v>
      </c>
      <c r="E16" s="28">
        <v>44744.285714285717</v>
      </c>
      <c r="F16" s="28">
        <v>44743.142857142855</v>
      </c>
      <c r="G16" s="28">
        <v>44745.571428571428</v>
      </c>
    </row>
  </sheetData>
  <conditionalFormatting pivot="1" sqref="C3:C16">
    <cfRule type="cellIs" dxfId="918" priority="3" operator="greaterThan">
      <formula>0</formula>
    </cfRule>
  </conditionalFormatting>
  <conditionalFormatting pivot="1" sqref="C3:C16">
    <cfRule type="cellIs" dxfId="917" priority="2" operator="lessThan">
      <formula>0</formula>
    </cfRule>
  </conditionalFormatting>
  <conditionalFormatting pivot="1" sqref="C3:C16">
    <cfRule type="cellIs" dxfId="916" priority="1" operator="equal">
      <formula>0</formula>
    </cfRule>
  </conditionalFormatting>
  <pageMargins left="0.7" right="0.7" top="0.75" bottom="0.75" header="0.3" footer="0.3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BASE FÍSICOS CAFÉ</vt:lpstr>
      <vt:lpstr>RESUMEN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COREi7</dc:creator>
  <cp:lastModifiedBy>Paris Alejandro Ramos de Cervantes</cp:lastModifiedBy>
  <dcterms:created xsi:type="dcterms:W3CDTF">2021-07-22T21:08:59Z</dcterms:created>
  <dcterms:modified xsi:type="dcterms:W3CDTF">2022-07-08T17:49:12Z</dcterms:modified>
</cp:coreProperties>
</file>