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5" i="1" l="1"/>
  <c r="F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 s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 l="1"/>
  <c r="F209" i="1"/>
  <c r="H208" i="1"/>
  <c r="F208" i="1"/>
  <c r="E208" i="1"/>
  <c r="H207" i="1"/>
  <c r="F207" i="1"/>
  <c r="E207" i="1"/>
  <c r="H206" i="1"/>
  <c r="F206" i="1"/>
  <c r="E206" i="1" s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 l="1"/>
  <c r="F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 s="1"/>
  <c r="H159" i="1"/>
  <c r="F159" i="1"/>
  <c r="E159" i="1"/>
  <c r="H158" i="1"/>
  <c r="F158" i="1"/>
  <c r="E158" i="1"/>
  <c r="H157" i="1"/>
  <c r="F157" i="1"/>
  <c r="E157" i="1" s="1"/>
  <c r="H156" i="1"/>
  <c r="F156" i="1"/>
  <c r="E156" i="1" s="1"/>
  <c r="H155" i="1"/>
  <c r="F155" i="1"/>
  <c r="E155" i="1"/>
  <c r="H154" i="1"/>
  <c r="F154" i="1"/>
  <c r="E154" i="1"/>
  <c r="H153" i="1"/>
  <c r="F153" i="1"/>
  <c r="E153" i="1" s="1"/>
  <c r="H152" i="1"/>
  <c r="F152" i="1"/>
  <c r="E152" i="1" s="1"/>
  <c r="H151" i="1"/>
  <c r="F151" i="1"/>
  <c r="E151" i="1"/>
  <c r="H150" i="1"/>
  <c r="F150" i="1"/>
  <c r="E150" i="1"/>
  <c r="H149" i="1"/>
  <c r="F149" i="1"/>
  <c r="E149" i="1" s="1"/>
  <c r="H148" i="1"/>
  <c r="F148" i="1"/>
  <c r="E148" i="1" s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 s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 l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<sst xmlns="http://schemas.openxmlformats.org/spreadsheetml/2006/main" count="705" uniqueCount="52">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</sst>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2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52.713280439813" createdVersion="7" refreshedVersion="5" minRefreshableVersion="3" recordCount="224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3.8626609442060013E-2" maxValue="2.5000000000000001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19T00:00:00"/>
    </cacheField>
    <cacheField name="Día anterior" numFmtId="14">
      <sharedItems containsSemiMixedTypes="0" containsNonDate="0" containsDate="1" containsString="0" minDate="2022-09-28T00:00:00" maxDate="2022-10-18T00:00:00"/>
    </cacheField>
    <cacheField name="DÍA DE REPORTE" numFmtId="14">
      <sharedItems containsSemiMixedTypes="0" containsNonDate="0" containsDate="1" containsString="0" minDate="2021-07-01T17:00:07" maxDate="2022-10-19T00:00:00" count="286">
        <d v="2022-09-30T00:00:00"/>
        <d v="2022-10-01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1-09-29T00:00:00" u="1"/>
        <d v="2022-09-29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06-28T00:00:00" u="1"/>
        <d v="2021-08-20T00:00:00" u="1"/>
        <d v="2021-09-16T00:00:00" u="1"/>
        <d v="2022-09-16T00:00:00" u="1"/>
        <d v="2022-06-30T00:00:00" u="1"/>
        <d v="2022-07-26T00:00:00" u="1"/>
        <d v="2021-08-22T00:00:00" u="1"/>
        <d v="2022-08-22T00:00:00" u="1"/>
        <d v="2021-09-18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1-08-28T00:00:00" u="1"/>
        <d v="2021-09-24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1-09-30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06-29T00:00:00" u="1"/>
        <d v="2022-07-25T00:00:00" u="1"/>
        <d v="2021-08-21T00:00:00" u="1"/>
        <d v="2021-09-17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1-07-31T00:00:00" u="1"/>
        <d v="2021-08-27T00:00:00" u="1"/>
        <d v="2021-09-23T00:00:00" u="1"/>
        <d v="2022-09-23T00:00:00" u="1"/>
        <d v="2021-08-29T00:00:00" u="1"/>
        <d v="2022-08-29T00:00:00" u="1"/>
        <d v="2021-09-25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4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  <r>
    <s v="COFVN-G2-NYC"/>
    <x v="0"/>
    <s v="Nueva York"/>
    <n v="123.57"/>
    <n v="-1.1914281145050448E-2"/>
    <n v="125.06"/>
    <d v="2022-10-06T00:00:00"/>
    <d v="2022-10-05T00:00:00"/>
    <x v="6"/>
  </r>
  <r>
    <s v="COFSAN-23-NYC"/>
    <x v="1"/>
    <s v="Nueva York"/>
    <n v="228.2"/>
    <n v="-3.3665043404615784E-2"/>
    <n v="236.15"/>
    <d v="2022-10-06T00:00:00"/>
    <d v="2022-10-05T00:00:00"/>
    <x v="6"/>
  </r>
  <r>
    <s v="COFCO-UGQ-NYC"/>
    <x v="2"/>
    <s v="Nueva York"/>
    <n v="301.2"/>
    <n v="-2.8857004675157148E-2"/>
    <n v="310.14999999999998"/>
    <d v="2022-10-06T00:00:00"/>
    <d v="2022-10-05T00:00:00"/>
    <x v="6"/>
  </r>
  <r>
    <s v="COFCO-EP-NYC"/>
    <x v="3"/>
    <s v="Nueva York"/>
    <n v="303.2"/>
    <n v="-2.8672112766298219E-2"/>
    <n v="312.14999999999998"/>
    <d v="2022-10-06T00:00:00"/>
    <d v="2022-10-05T00:00:00"/>
    <x v="6"/>
  </r>
  <r>
    <s v="COFSV-NYC"/>
    <x v="4"/>
    <s v="Nueva York"/>
    <n v="263.2"/>
    <n v="-2.210663198959684E-2"/>
    <n v="269.14999999999998"/>
    <d v="2022-10-06T00:00:00"/>
    <d v="2022-10-05T00:00:00"/>
    <x v="6"/>
  </r>
  <r>
    <s v="COFMX-NYC"/>
    <x v="5"/>
    <s v="Laredo"/>
    <n v="253.2"/>
    <n v="-3.0442274554853491E-2"/>
    <n v="261.14999999999998"/>
    <d v="2022-10-06T00:00:00"/>
    <d v="2022-10-05T00:00:00"/>
    <x v="6"/>
  </r>
  <r>
    <s v="COFMX-HG-NYC"/>
    <x v="6"/>
    <s v="Nueva York"/>
    <n v="265.2"/>
    <n v="-2.9104887424491997E-2"/>
    <n v="273.14999999999998"/>
    <d v="2022-10-06T00:00:00"/>
    <d v="2022-10-05T00:00:00"/>
    <x v="6"/>
  </r>
  <r>
    <s v="COFGT-NYC"/>
    <x v="7"/>
    <s v="Nueva York"/>
    <n v="285.2"/>
    <n v="-2.3789149409549851E-2"/>
    <n v="292.14999999999998"/>
    <d v="2022-10-06T00:00:00"/>
    <d v="2022-10-05T00:00:00"/>
    <x v="6"/>
  </r>
  <r>
    <s v="COFSAN-4-NYC"/>
    <x v="8"/>
    <s v="Nueva York"/>
    <n v="221.2"/>
    <n v="-3.4693432249618225E-2"/>
    <n v="229.15"/>
    <d v="2022-10-06T00:00:00"/>
    <d v="2022-10-05T00:00:00"/>
    <x v="6"/>
  </r>
  <r>
    <s v="COFID-EK1-NYC"/>
    <x v="9"/>
    <s v="Nueva York"/>
    <n v="122.57"/>
    <n v="-1.2010317588263816E-2"/>
    <n v="124.06"/>
    <d v="2022-10-06T00:00:00"/>
    <d v="2022-10-05T00:00:00"/>
    <x v="6"/>
  </r>
  <r>
    <s v="COFUG-NYC"/>
    <x v="10"/>
    <s v="Nueva York"/>
    <n v="135.57"/>
    <n v="-1.0871151320589589E-2"/>
    <n v="137.06"/>
    <d v="2022-10-06T00:00:00"/>
    <d v="2022-10-05T00:00:00"/>
    <x v="6"/>
  </r>
  <r>
    <s v="COFPE-NYC"/>
    <x v="11"/>
    <s v="Nueva York"/>
    <n v="267.2"/>
    <n v="-2.5351085172350865E-2"/>
    <n v="274.14999999999998"/>
    <d v="2022-10-06T00:00:00"/>
    <d v="2022-10-05T00:00:00"/>
    <x v="6"/>
  </r>
  <r>
    <s v="COF-WARB-CRSDF"/>
    <x v="12"/>
    <s v="NWE"/>
    <n v="82"/>
    <n v="0"/>
    <n v="82"/>
    <d v="2022-10-07T00:00:00"/>
    <d v="2022-10-06T00:00:00"/>
    <x v="6"/>
  </r>
  <r>
    <s v="COF-WARB-CRHDF"/>
    <x v="13"/>
    <s v="NWE"/>
    <n v="75"/>
    <n v="0"/>
    <n v="75"/>
    <d v="2022-10-07T00:00:00"/>
    <d v="2022-10-06T00:00:00"/>
    <x v="6"/>
  </r>
  <r>
    <s v="COF-HON-NYC"/>
    <x v="14"/>
    <s v="Nueva York"/>
    <n v="267.2"/>
    <n v="-2.5351085172350865E-2"/>
    <n v="274.14999999999998"/>
    <d v="2022-10-06T00:00:00"/>
    <d v="2022-10-05T00:00:00"/>
    <x v="6"/>
  </r>
  <r>
    <s v="COFHD-HG-BRE"/>
    <x v="15"/>
    <m/>
    <m/>
    <s v="-"/>
    <n v="0"/>
    <d v="2022-10-07T00:00:00"/>
    <d v="2022-10-06T00:00:00"/>
    <x v="6"/>
  </r>
  <r>
    <s v="COFVN-G2-NYC"/>
    <x v="0"/>
    <s v="Nueva York"/>
    <n v="124.34"/>
    <n v="6.2312859108198618E-3"/>
    <n v="123.57"/>
    <d v="2022-10-07T00:00:00"/>
    <d v="2022-10-06T00:00:00"/>
    <x v="7"/>
  </r>
  <r>
    <s v="COFSAN-23-NYC"/>
    <x v="1"/>
    <s v="Nueva York"/>
    <n v="227.75"/>
    <n v="-1.9719544259421064E-3"/>
    <n v="228.2"/>
    <d v="2022-10-07T00:00:00"/>
    <d v="2022-10-06T00:00:00"/>
    <x v="7"/>
  </r>
  <r>
    <s v="COFCO-UGQ-NYC"/>
    <x v="2"/>
    <s v="Nueva York"/>
    <n v="300.75"/>
    <n v="-1.4940239043824324E-3"/>
    <n v="301.2"/>
    <d v="2022-10-07T00:00:00"/>
    <d v="2022-10-06T00:00:00"/>
    <x v="7"/>
  </r>
  <r>
    <s v="COFCO-EP-NYC"/>
    <x v="3"/>
    <s v="Nueva York"/>
    <n v="302.75"/>
    <n v="-1.4841688654353188E-3"/>
    <n v="303.2"/>
    <d v="2022-10-07T00:00:00"/>
    <d v="2022-10-06T00:00:00"/>
    <x v="7"/>
  </r>
  <r>
    <s v="COFSV-NYC"/>
    <x v="4"/>
    <s v="Nueva York"/>
    <n v="262.75"/>
    <n v="-1.7097264437689538E-3"/>
    <n v="263.2"/>
    <d v="2022-10-07T00:00:00"/>
    <d v="2022-10-06T00:00:00"/>
    <x v="7"/>
  </r>
  <r>
    <s v="COFMX-NYC"/>
    <x v="5"/>
    <s v="Laredo"/>
    <n v="252.75"/>
    <n v="-1.7772511848340785E-3"/>
    <n v="253.2"/>
    <d v="2022-10-07T00:00:00"/>
    <d v="2022-10-06T00:00:00"/>
    <x v="7"/>
  </r>
  <r>
    <s v="COFMX-HG-NYC"/>
    <x v="6"/>
    <s v="Nueva York"/>
    <n v="264.75"/>
    <n v="-1.6968325791854775E-3"/>
    <n v="265.2"/>
    <d v="2022-10-07T00:00:00"/>
    <d v="2022-10-06T00:00:00"/>
    <x v="7"/>
  </r>
  <r>
    <s v="COFGT-NYC"/>
    <x v="7"/>
    <s v="Nueva York"/>
    <n v="284.75"/>
    <n v="-1.5778401122019238E-3"/>
    <n v="285.2"/>
    <d v="2022-10-07T00:00:00"/>
    <d v="2022-10-06T00:00:00"/>
    <x v="7"/>
  </r>
  <r>
    <s v="COFSAN-4-NYC"/>
    <x v="8"/>
    <s v="Nueva York"/>
    <n v="220.75"/>
    <n v="-2.0343580470162234E-3"/>
    <n v="221.2"/>
    <d v="2022-10-07T00:00:00"/>
    <d v="2022-10-06T00:00:00"/>
    <x v="7"/>
  </r>
  <r>
    <s v="COFID-EK1-NYC"/>
    <x v="9"/>
    <s v="Nueva York"/>
    <n v="123.34"/>
    <n v="6.282124500285635E-3"/>
    <n v="122.57"/>
    <d v="2022-10-07T00:00:00"/>
    <d v="2022-10-06T00:00:00"/>
    <x v="7"/>
  </r>
  <r>
    <s v="COFUG-NYC"/>
    <x v="10"/>
    <s v="Nueva York"/>
    <n v="136.34"/>
    <n v="5.679722652504317E-3"/>
    <n v="135.57"/>
    <d v="2022-10-07T00:00:00"/>
    <d v="2022-10-06T00:00:00"/>
    <x v="7"/>
  </r>
  <r>
    <s v="COFPE-NYC"/>
    <x v="11"/>
    <s v="Nueva York"/>
    <n v="266.75"/>
    <n v="-1.6841317365269037E-3"/>
    <n v="267.2"/>
    <d v="2022-10-07T00:00:00"/>
    <d v="2022-10-06T00:00:00"/>
    <x v="7"/>
  </r>
  <r>
    <s v="COF-WARB-CRSDF"/>
    <x v="12"/>
    <s v="NWE"/>
    <n v="82"/>
    <n v="0"/>
    <n v="82"/>
    <d v="2022-10-10T00:00:00"/>
    <d v="2022-10-07T00:00:00"/>
    <x v="7"/>
  </r>
  <r>
    <s v="COF-WARB-CRHDF"/>
    <x v="13"/>
    <s v="NWE"/>
    <n v="75"/>
    <n v="0"/>
    <n v="75"/>
    <d v="2022-10-10T00:00:00"/>
    <d v="2022-10-07T00:00:00"/>
    <x v="7"/>
  </r>
  <r>
    <s v="COF-HON-NYC"/>
    <x v="14"/>
    <s v="Nueva York"/>
    <n v="266.75"/>
    <n v="-1.6841317365269037E-3"/>
    <n v="267.2"/>
    <d v="2022-10-07T00:00:00"/>
    <d v="2022-10-06T00:00:00"/>
    <x v="7"/>
  </r>
  <r>
    <s v="COFHD-HG-BRE"/>
    <x v="15"/>
    <m/>
    <m/>
    <s v="-"/>
    <n v="0"/>
    <d v="2022-10-10T00:00:00"/>
    <d v="2022-10-07T00:00:00"/>
    <x v="7"/>
  </r>
  <r>
    <s v="COFVN-G2-NYC"/>
    <x v="0"/>
    <s v="Nueva York"/>
    <n v="124.38"/>
    <n v="3.2169856844130643E-4"/>
    <n v="124.34"/>
    <d v="2022-10-10T00:00:00"/>
    <d v="2022-10-07T00:00:00"/>
    <x v="8"/>
  </r>
  <r>
    <s v="COFSAN-23-NYC"/>
    <x v="1"/>
    <s v="Nueva York"/>
    <n v="227.95"/>
    <n v="8.7815587266734858E-4"/>
    <n v="227.75"/>
    <d v="2022-10-10T00:00:00"/>
    <d v="2022-10-07T00:00:00"/>
    <x v="8"/>
  </r>
  <r>
    <s v="COFCO-UGQ-NYC"/>
    <x v="2"/>
    <s v="Nueva York"/>
    <n v="300.95"/>
    <n v="6.6500415627593888E-4"/>
    <n v="300.75"/>
    <d v="2022-10-10T00:00:00"/>
    <d v="2022-10-07T00:00:00"/>
    <x v="8"/>
  </r>
  <r>
    <s v="COFCO-EP-NYC"/>
    <x v="3"/>
    <s v="Nueva York"/>
    <n v="302.95"/>
    <n v="6.6061106523530519E-4"/>
    <n v="302.75"/>
    <d v="2022-10-10T00:00:00"/>
    <d v="2022-10-07T00:00:00"/>
    <x v="8"/>
  </r>
  <r>
    <s v="COFSV-NYC"/>
    <x v="4"/>
    <s v="Nueva York"/>
    <n v="262.95"/>
    <n v="7.6117982873449527E-4"/>
    <n v="262.75"/>
    <d v="2022-10-10T00:00:00"/>
    <d v="2022-10-07T00:00:00"/>
    <x v="8"/>
  </r>
  <r>
    <s v="COFMX-NYC"/>
    <x v="5"/>
    <s v="Laredo"/>
    <n v="252.95"/>
    <n v="7.9129574678531601E-4"/>
    <n v="252.75"/>
    <d v="2022-10-10T00:00:00"/>
    <d v="2022-10-07T00:00:00"/>
    <x v="8"/>
  </r>
  <r>
    <s v="COFMX-HG-NYC"/>
    <x v="6"/>
    <s v="Nueva York"/>
    <n v="264.95"/>
    <n v="7.5542965061374361E-4"/>
    <n v="264.75"/>
    <d v="2022-10-10T00:00:00"/>
    <d v="2022-10-07T00:00:00"/>
    <x v="8"/>
  </r>
  <r>
    <s v="COFGT-NYC"/>
    <x v="7"/>
    <s v="Nueva York"/>
    <n v="284.95"/>
    <n v="7.023705004389416E-4"/>
    <n v="284.75"/>
    <d v="2022-10-10T00:00:00"/>
    <d v="2022-10-07T00:00:00"/>
    <x v="8"/>
  </r>
  <r>
    <s v="COFSAN-4-NYC"/>
    <x v="8"/>
    <s v="Nueva York"/>
    <n v="220.95"/>
    <n v="9.0600226500561103E-4"/>
    <n v="220.75"/>
    <d v="2022-10-10T00:00:00"/>
    <d v="2022-10-07T00:00:00"/>
    <x v="8"/>
  </r>
  <r>
    <s v="COFID-EK1-NYC"/>
    <x v="9"/>
    <s v="Nueva York"/>
    <n v="123.38"/>
    <n v="3.2430679422727456E-4"/>
    <n v="123.34"/>
    <d v="2022-10-10T00:00:00"/>
    <d v="2022-10-07T00:00:00"/>
    <x v="8"/>
  </r>
  <r>
    <s v="COFUG-NYC"/>
    <x v="10"/>
    <s v="Nueva York"/>
    <n v="136.38"/>
    <n v="2.9338418659228432E-4"/>
    <n v="136.34"/>
    <d v="2022-10-10T00:00:00"/>
    <d v="2022-10-07T00:00:00"/>
    <x v="8"/>
  </r>
  <r>
    <s v="COFPE-NYC"/>
    <x v="11"/>
    <s v="Nueva York"/>
    <n v="266.95"/>
    <n v="7.4976569821926387E-4"/>
    <n v="266.75"/>
    <d v="2022-10-10T00:00:00"/>
    <d v="2022-10-07T00:00:00"/>
    <x v="8"/>
  </r>
  <r>
    <s v="COF-WARB-CRSDF"/>
    <x v="12"/>
    <s v="NWE"/>
    <n v="82"/>
    <n v="0"/>
    <n v="82"/>
    <d v="2022-10-11T00:00:00"/>
    <d v="2022-10-10T00:00:00"/>
    <x v="8"/>
  </r>
  <r>
    <s v="COF-WARB-CRHDF"/>
    <x v="13"/>
    <s v="NWE"/>
    <n v="75"/>
    <n v="0"/>
    <n v="75"/>
    <d v="2022-10-11T00:00:00"/>
    <d v="2022-10-10T00:00:00"/>
    <x v="8"/>
  </r>
  <r>
    <s v="COF-HON-NYC"/>
    <x v="14"/>
    <s v="Nueva York"/>
    <n v="266.95"/>
    <n v="7.4976569821926387E-4"/>
    <n v="266.75"/>
    <d v="2022-10-10T00:00:00"/>
    <d v="2022-10-07T00:00:00"/>
    <x v="8"/>
  </r>
  <r>
    <s v="COFHD-HG-BRE"/>
    <x v="15"/>
    <m/>
    <m/>
    <s v="-"/>
    <n v="0"/>
    <d v="2022-10-11T00:00:00"/>
    <d v="2022-10-10T00:00:00"/>
    <x v="8"/>
  </r>
  <r>
    <s v="COFVN-G2-NYC"/>
    <x v="0"/>
    <s v="Nueva York"/>
    <n v="124.75"/>
    <n v="2.974754783727324E-3"/>
    <n v="124.38"/>
    <d v="2022-10-11T00:00:00"/>
    <d v="2022-10-10T00:00:00"/>
    <x v="9"/>
  </r>
  <r>
    <s v="COFSAN-23-NYC"/>
    <x v="1"/>
    <s v="Nueva York"/>
    <n v="228.35"/>
    <n v="1.754770783066487E-3"/>
    <n v="227.95"/>
    <d v="2022-10-11T00:00:00"/>
    <d v="2022-10-10T00:00:00"/>
    <x v="9"/>
  </r>
  <r>
    <s v="COFCO-UGQ-NYC"/>
    <x v="2"/>
    <s v="Nueva York"/>
    <n v="301.35000000000002"/>
    <n v="1.3291244392757405E-3"/>
    <n v="300.95"/>
    <d v="2022-10-11T00:00:00"/>
    <d v="2022-10-10T00:00:00"/>
    <x v="9"/>
  </r>
  <r>
    <s v="COFCO-EP-NYC"/>
    <x v="3"/>
    <s v="Nueva York"/>
    <n v="303.35000000000002"/>
    <n v="1.3203498927216839E-3"/>
    <n v="302.95"/>
    <d v="2022-10-11T00:00:00"/>
    <d v="2022-10-10T00:00:00"/>
    <x v="9"/>
  </r>
  <r>
    <s v="COFSV-NYC"/>
    <x v="4"/>
    <s v="Nueva York"/>
    <n v="263.35000000000002"/>
    <n v="1.5212017493821416E-3"/>
    <n v="262.95"/>
    <d v="2022-10-11T00:00:00"/>
    <d v="2022-10-10T00:00:00"/>
    <x v="9"/>
  </r>
  <r>
    <s v="COFMX-NYC"/>
    <x v="5"/>
    <s v="Laredo"/>
    <n v="253.35"/>
    <n v="1.5813401858074945E-3"/>
    <n v="252.95"/>
    <d v="2022-10-11T00:00:00"/>
    <d v="2022-10-10T00:00:00"/>
    <x v="9"/>
  </r>
  <r>
    <s v="COFMX-HG-NYC"/>
    <x v="6"/>
    <s v="Nueva York"/>
    <n v="265.35000000000002"/>
    <n v="1.5097188148708591E-3"/>
    <n v="264.95"/>
    <d v="2022-10-11T00:00:00"/>
    <d v="2022-10-10T00:00:00"/>
    <x v="9"/>
  </r>
  <r>
    <s v="COFGT-NYC"/>
    <x v="7"/>
    <s v="Nueva York"/>
    <n v="285.35000000000002"/>
    <n v="1.4037550447448118E-3"/>
    <n v="284.95"/>
    <d v="2022-10-11T00:00:00"/>
    <d v="2022-10-10T00:00:00"/>
    <x v="9"/>
  </r>
  <r>
    <s v="COFSAN-4-NYC"/>
    <x v="8"/>
    <s v="Nueva York"/>
    <n v="221.35"/>
    <n v="1.81036433582261E-3"/>
    <n v="220.95"/>
    <d v="2022-10-11T00:00:00"/>
    <d v="2022-10-10T00:00:00"/>
    <x v="9"/>
  </r>
  <r>
    <s v="COFID-EK1-NYC"/>
    <x v="9"/>
    <s v="Nueva York"/>
    <n v="123.75"/>
    <n v="2.9988652942130375E-3"/>
    <n v="123.38"/>
    <d v="2022-10-11T00:00:00"/>
    <d v="2022-10-10T00:00:00"/>
    <x v="9"/>
  </r>
  <r>
    <s v="COFUG-NYC"/>
    <x v="10"/>
    <s v="Nueva York"/>
    <n v="136.75"/>
    <n v="2.7130077724006785E-3"/>
    <n v="136.38"/>
    <d v="2022-10-11T00:00:00"/>
    <d v="2022-10-10T00:00:00"/>
    <x v="9"/>
  </r>
  <r>
    <s v="COFPE-NYC"/>
    <x v="11"/>
    <s v="Nueva York"/>
    <n v="267.35000000000002"/>
    <n v="1.4984079415622182E-3"/>
    <n v="266.95"/>
    <d v="2022-10-11T00:00:00"/>
    <d v="2022-10-10T00:00:00"/>
    <x v="9"/>
  </r>
  <r>
    <s v="COF-WARB-CRSDF"/>
    <x v="12"/>
    <s v="NWE"/>
    <n v="82"/>
    <n v="0"/>
    <n v="82"/>
    <d v="2022-10-12T00:00:00"/>
    <d v="2022-10-11T00:00:00"/>
    <x v="9"/>
  </r>
  <r>
    <s v="COF-WARB-CRHDF"/>
    <x v="13"/>
    <s v="NWE"/>
    <n v="75"/>
    <n v="0"/>
    <n v="75"/>
    <d v="2022-10-12T00:00:00"/>
    <d v="2022-10-11T00:00:00"/>
    <x v="9"/>
  </r>
  <r>
    <s v="COF-HON-NYC"/>
    <x v="14"/>
    <s v="Nueva York"/>
    <n v="267.35000000000002"/>
    <n v="1.4984079415622182E-3"/>
    <n v="266.95"/>
    <d v="2022-10-11T00:00:00"/>
    <d v="2022-10-10T00:00:00"/>
    <x v="9"/>
  </r>
  <r>
    <s v="COFHD-HG-BRE"/>
    <x v="15"/>
    <m/>
    <m/>
    <s v="-"/>
    <n v="0"/>
    <d v="2022-10-12T00:00:00"/>
    <d v="2022-10-11T00:00:00"/>
    <x v="9"/>
  </r>
  <r>
    <s v="COFVN-G2-NYC"/>
    <x v="0"/>
    <s v="Nueva York"/>
    <n v="123.75"/>
    <n v="-8.0160320641282558E-3"/>
    <n v="124.75"/>
    <d v="2022-10-12T00:00:00"/>
    <d v="2022-10-11T00:00:00"/>
    <x v="10"/>
  </r>
  <r>
    <s v="COFSAN-23-NYC"/>
    <x v="1"/>
    <s v="Nueva York"/>
    <n v="219.8"/>
    <n v="-3.7442522443617184E-2"/>
    <n v="228.35"/>
    <d v="2022-10-12T00:00:00"/>
    <d v="2022-10-11T00:00:00"/>
    <x v="10"/>
  </r>
  <r>
    <s v="COFCO-UGQ-NYC"/>
    <x v="2"/>
    <s v="Nueva York"/>
    <n v="292.8"/>
    <n v="-2.8372324539571961E-2"/>
    <n v="301.35000000000002"/>
    <d v="2022-10-12T00:00:00"/>
    <d v="2022-10-11T00:00:00"/>
    <x v="10"/>
  </r>
  <r>
    <s v="COFCO-EP-NYC"/>
    <x v="3"/>
    <s v="Nueva York"/>
    <n v="294.8"/>
    <n v="-2.8185264545904108E-2"/>
    <n v="303.35000000000002"/>
    <d v="2022-10-12T00:00:00"/>
    <d v="2022-10-11T00:00:00"/>
    <x v="10"/>
  </r>
  <r>
    <s v="COFSV-NYC"/>
    <x v="4"/>
    <s v="Nueva York"/>
    <n v="254.8"/>
    <n v="-3.2466299601291097E-2"/>
    <n v="263.35000000000002"/>
    <d v="2022-10-12T00:00:00"/>
    <d v="2022-10-11T00:00:00"/>
    <x v="10"/>
  </r>
  <r>
    <s v="COFMX-NYC"/>
    <x v="5"/>
    <s v="Laredo"/>
    <n v="244.8"/>
    <n v="-3.3747779751332085E-2"/>
    <n v="253.35"/>
    <d v="2022-10-12T00:00:00"/>
    <d v="2022-10-11T00:00:00"/>
    <x v="10"/>
  </r>
  <r>
    <s v="COFMX-HG-NYC"/>
    <x v="6"/>
    <s v="Nueva York"/>
    <n v="256.8"/>
    <n v="-3.2221594120972342E-2"/>
    <n v="265.35000000000002"/>
    <d v="2022-10-12T00:00:00"/>
    <d v="2022-10-11T00:00:00"/>
    <x v="10"/>
  </r>
  <r>
    <s v="COFGT-NYC"/>
    <x v="7"/>
    <s v="Nueva York"/>
    <n v="276.8"/>
    <n v="-2.996320308393205E-2"/>
    <n v="285.35000000000002"/>
    <d v="2022-10-12T00:00:00"/>
    <d v="2022-10-11T00:00:00"/>
    <x v="10"/>
  </r>
  <r>
    <s v="COFSAN-4-NYC"/>
    <x v="8"/>
    <s v="Nueva York"/>
    <n v="212.8"/>
    <n v="-3.8626609442060013E-2"/>
    <n v="221.35"/>
    <d v="2022-10-12T00:00:00"/>
    <d v="2022-10-11T00:00:00"/>
    <x v="10"/>
  </r>
  <r>
    <s v="COFID-EK1-NYC"/>
    <x v="9"/>
    <s v="Nueva York"/>
    <n v="122.75"/>
    <n v="-8.0808080808080808E-3"/>
    <n v="123.75"/>
    <d v="2022-10-12T00:00:00"/>
    <d v="2022-10-11T00:00:00"/>
    <x v="10"/>
  </r>
  <r>
    <s v="COFUG-NYC"/>
    <x v="10"/>
    <s v="Nueva York"/>
    <n v="135.75"/>
    <n v="-7.3126142595978062E-3"/>
    <n v="136.75"/>
    <d v="2022-10-12T00:00:00"/>
    <d v="2022-10-11T00:00:00"/>
    <x v="10"/>
  </r>
  <r>
    <s v="COFPE-NYC"/>
    <x v="11"/>
    <s v="Nueva York"/>
    <n v="258.8"/>
    <n v="-3.1980549841032394E-2"/>
    <n v="267.35000000000002"/>
    <d v="2022-10-12T00:00:00"/>
    <d v="2022-10-11T00:00:00"/>
    <x v="10"/>
  </r>
  <r>
    <s v="COF-WARB-CRSDF"/>
    <x v="12"/>
    <s v="NWE"/>
    <n v="82"/>
    <n v="0"/>
    <n v="82"/>
    <d v="2022-10-13T00:00:00"/>
    <d v="2022-10-12T00:00:00"/>
    <x v="10"/>
  </r>
  <r>
    <s v="COF-WARB-CRHDF"/>
    <x v="13"/>
    <s v="NWE"/>
    <n v="75"/>
    <n v="0"/>
    <n v="75"/>
    <d v="2022-10-13T00:00:00"/>
    <d v="2022-10-12T00:00:00"/>
    <x v="10"/>
  </r>
  <r>
    <s v="COF-HON-NYC"/>
    <x v="14"/>
    <s v="Nueva York"/>
    <n v="258.8"/>
    <n v="-3.1980549841032394E-2"/>
    <n v="267.35000000000002"/>
    <d v="2022-10-12T00:00:00"/>
    <d v="2022-10-11T00:00:00"/>
    <x v="10"/>
  </r>
  <r>
    <s v="COFHD-HG-BRE"/>
    <x v="15"/>
    <m/>
    <m/>
    <s v="-"/>
    <n v="0"/>
    <d v="2022-10-13T00:00:00"/>
    <d v="2022-10-12T00:00:00"/>
    <x v="10"/>
  </r>
  <r>
    <s v="COFVN-G2-NYC"/>
    <x v="0"/>
    <s v="Nueva York"/>
    <n v="121.71"/>
    <n v="-1.6484848484848536E-2"/>
    <n v="123.75"/>
    <d v="2022-10-13T00:00:00"/>
    <d v="2022-10-12T00:00:00"/>
    <x v="11"/>
  </r>
  <r>
    <s v="COFSAN-23-NYC"/>
    <x v="1"/>
    <s v="Nueva York"/>
    <n v="211.65"/>
    <n v="-3.7079162875341243E-2"/>
    <n v="219.8"/>
    <d v="2022-10-13T00:00:00"/>
    <d v="2022-10-12T00:00:00"/>
    <x v="11"/>
  </r>
  <r>
    <s v="COFCO-UGQ-NYC"/>
    <x v="2"/>
    <s v="Nueva York"/>
    <n v="283.64999999999998"/>
    <n v="-3.1250000000000118E-2"/>
    <n v="292.8"/>
    <d v="2022-10-13T00:00:00"/>
    <d v="2022-10-12T00:00:00"/>
    <x v="11"/>
  </r>
  <r>
    <s v="COFCO-EP-NYC"/>
    <x v="3"/>
    <s v="Nueva York"/>
    <n v="285.64999999999998"/>
    <n v="-3.1037991858887497E-2"/>
    <n v="294.8"/>
    <d v="2022-10-13T00:00:00"/>
    <d v="2022-10-12T00:00:00"/>
    <x v="11"/>
  </r>
  <r>
    <s v="COFSV-NYC"/>
    <x v="4"/>
    <s v="Nueva York"/>
    <n v="247.65"/>
    <n v="-2.8061224489795939E-2"/>
    <n v="254.8"/>
    <d v="2022-10-13T00:00:00"/>
    <d v="2022-10-12T00:00:00"/>
    <x v="11"/>
  </r>
  <r>
    <s v="COFMX-NYC"/>
    <x v="5"/>
    <s v="Laredo"/>
    <n v="237.65"/>
    <n v="-2.9207516339869302E-2"/>
    <n v="244.8"/>
    <d v="2022-10-13T00:00:00"/>
    <d v="2022-10-12T00:00:00"/>
    <x v="11"/>
  </r>
  <r>
    <s v="COFMX-HG-NYC"/>
    <x v="6"/>
    <s v="Nueva York"/>
    <n v="249.65"/>
    <n v="-2.7842679127725877E-2"/>
    <n v="256.8"/>
    <d v="2022-10-13T00:00:00"/>
    <d v="2022-10-12T00:00:00"/>
    <x v="11"/>
  </r>
  <r>
    <s v="COFGT-NYC"/>
    <x v="7"/>
    <s v="Nueva York"/>
    <n v="269.64999999999998"/>
    <n v="-2.583092485549145E-2"/>
    <n v="276.8"/>
    <d v="2022-10-13T00:00:00"/>
    <d v="2022-10-12T00:00:00"/>
    <x v="11"/>
  </r>
  <r>
    <s v="COFSAN-4-NYC"/>
    <x v="8"/>
    <s v="Nueva York"/>
    <n v="204.65"/>
    <n v="-3.8298872180451152E-2"/>
    <n v="212.8"/>
    <d v="2022-10-13T00:00:00"/>
    <d v="2022-10-12T00:00:00"/>
    <x v="11"/>
  </r>
  <r>
    <s v="COFID-EK1-NYC"/>
    <x v="9"/>
    <s v="Nueva York"/>
    <n v="120.71"/>
    <n v="-1.6619144602851375E-2"/>
    <n v="122.75"/>
    <d v="2022-10-13T00:00:00"/>
    <d v="2022-10-12T00:00:00"/>
    <x v="11"/>
  </r>
  <r>
    <s v="COFUG-NYC"/>
    <x v="10"/>
    <s v="Nueva York"/>
    <n v="133.71"/>
    <n v="-1.5027624309392206E-2"/>
    <n v="135.75"/>
    <d v="2022-10-13T00:00:00"/>
    <d v="2022-10-12T00:00:00"/>
    <x v="11"/>
  </r>
  <r>
    <s v="COFPE-NYC"/>
    <x v="11"/>
    <s v="Nueva York"/>
    <n v="251.65"/>
    <n v="-2.7627511591962927E-2"/>
    <n v="258.8"/>
    <d v="2022-10-13T00:00:00"/>
    <d v="2022-10-12T00:00:00"/>
    <x v="11"/>
  </r>
  <r>
    <s v="COF-WARB-CRSDF"/>
    <x v="12"/>
    <s v="NWE"/>
    <n v="82"/>
    <n v="0"/>
    <n v="82"/>
    <d v="2022-10-14T00:00:00"/>
    <d v="2022-10-13T00:00:00"/>
    <x v="11"/>
  </r>
  <r>
    <s v="COF-WARB-CRHDF"/>
    <x v="13"/>
    <s v="NWE"/>
    <n v="75"/>
    <n v="0"/>
    <n v="75"/>
    <d v="2022-10-14T00:00:00"/>
    <d v="2022-10-13T00:00:00"/>
    <x v="11"/>
  </r>
  <r>
    <s v="COF-HON-NYC"/>
    <x v="14"/>
    <s v="Nueva York"/>
    <n v="250.65"/>
    <n v="-3.1491499227202492E-2"/>
    <n v="258.8"/>
    <d v="2022-10-13T00:00:00"/>
    <d v="2022-10-12T00:00:00"/>
    <x v="11"/>
  </r>
  <r>
    <s v="COFHD-HG-BRE"/>
    <x v="15"/>
    <m/>
    <m/>
    <s v="-"/>
    <n v="0"/>
    <d v="2022-10-14T00:00:00"/>
    <d v="2022-10-13T00:00:00"/>
    <x v="11"/>
  </r>
  <r>
    <s v="COFVN-G2-NYC"/>
    <x v="0"/>
    <s v="Nueva York"/>
    <n v="119.98"/>
    <n v="-1.4214115520499464E-2"/>
    <n v="121.71"/>
    <d v="2022-10-14T00:00:00"/>
    <d v="2022-10-13T00:00:00"/>
    <x v="12"/>
  </r>
  <r>
    <s v="COFSAN-23-NYC"/>
    <x v="1"/>
    <s v="Nueva York"/>
    <n v="207.2"/>
    <n v="-2.1025277580911963E-2"/>
    <n v="211.65"/>
    <d v="2022-10-14T00:00:00"/>
    <d v="2022-10-13T00:00:00"/>
    <x v="12"/>
  </r>
  <r>
    <s v="COFCO-UGQ-NYC"/>
    <x v="2"/>
    <s v="Nueva York"/>
    <n v="280.2"/>
    <n v="-1.2162876784769924E-2"/>
    <n v="283.64999999999998"/>
    <d v="2022-10-14T00:00:00"/>
    <d v="2022-10-13T00:00:00"/>
    <x v="12"/>
  </r>
  <r>
    <s v="COFCO-EP-NYC"/>
    <x v="3"/>
    <s v="Nueva York"/>
    <n v="282.2"/>
    <n v="-1.2077717486434408E-2"/>
    <n v="285.64999999999998"/>
    <d v="2022-10-14T00:00:00"/>
    <d v="2022-10-13T00:00:00"/>
    <x v="12"/>
  </r>
  <r>
    <s v="COFSV-NYC"/>
    <x v="4"/>
    <s v="Nueva York"/>
    <n v="242.2"/>
    <n v="-2.2006864526549635E-2"/>
    <n v="247.65"/>
    <d v="2022-10-14T00:00:00"/>
    <d v="2022-10-13T00:00:00"/>
    <x v="12"/>
  </r>
  <r>
    <s v="COFMX-NYC"/>
    <x v="5"/>
    <s v="Laredo"/>
    <n v="232.2"/>
    <n v="-2.2932884494003859E-2"/>
    <n v="237.65"/>
    <d v="2022-10-14T00:00:00"/>
    <d v="2022-10-13T00:00:00"/>
    <x v="12"/>
  </r>
  <r>
    <s v="COFMX-HG-NYC"/>
    <x v="6"/>
    <s v="Nueva York"/>
    <n v="244.2"/>
    <n v="-2.1830562787903133E-2"/>
    <n v="249.65"/>
    <d v="2022-10-14T00:00:00"/>
    <d v="2022-10-13T00:00:00"/>
    <x v="12"/>
  </r>
  <r>
    <s v="COFGT-NYC"/>
    <x v="7"/>
    <s v="Nueva York"/>
    <n v="264.2"/>
    <n v="-2.0211385128870718E-2"/>
    <n v="269.64999999999998"/>
    <d v="2022-10-14T00:00:00"/>
    <d v="2022-10-13T00:00:00"/>
    <x v="12"/>
  </r>
  <r>
    <s v="COFSAN-4-NYC"/>
    <x v="8"/>
    <s v="Nueva York"/>
    <n v="200.2"/>
    <n v="-2.1744441729782637E-2"/>
    <n v="204.65"/>
    <d v="2022-10-14T00:00:00"/>
    <d v="2022-10-13T00:00:00"/>
    <x v="12"/>
  </r>
  <r>
    <s v="COFID-EK1-NYC"/>
    <x v="9"/>
    <s v="Nueva York"/>
    <n v="118.98"/>
    <n v="-1.4331869770524313E-2"/>
    <n v="120.71"/>
    <d v="2022-10-14T00:00:00"/>
    <d v="2022-10-13T00:00:00"/>
    <x v="12"/>
  </r>
  <r>
    <s v="COFUG-NYC"/>
    <x v="10"/>
    <s v="Nueva York"/>
    <n v="131.97999999999999"/>
    <n v="-1.2938448881908744E-2"/>
    <n v="133.71"/>
    <d v="2022-10-14T00:00:00"/>
    <d v="2022-10-13T00:00:00"/>
    <x v="12"/>
  </r>
  <r>
    <s v="COFPE-NYC"/>
    <x v="11"/>
    <s v="Nueva York"/>
    <n v="246.2"/>
    <n v="-2.1657063381680972E-2"/>
    <n v="251.65"/>
    <d v="2022-10-14T00:00:00"/>
    <d v="2022-10-13T00:00:00"/>
    <x v="12"/>
  </r>
  <r>
    <s v="COF-WARB-CRSDF"/>
    <x v="12"/>
    <s v="NWE"/>
    <n v="82"/>
    <n v="0"/>
    <n v="82"/>
    <d v="2022-10-17T00:00:00"/>
    <d v="2022-10-14T00:00:00"/>
    <x v="12"/>
  </r>
  <r>
    <s v="COF-WARB-CRHDF"/>
    <x v="13"/>
    <s v="NWE"/>
    <n v="75"/>
    <n v="0"/>
    <n v="75"/>
    <d v="2022-10-17T00:00:00"/>
    <d v="2022-10-14T00:00:00"/>
    <x v="12"/>
  </r>
  <r>
    <s v="COF-HON-NYC"/>
    <x v="14"/>
    <s v="Nueva York"/>
    <n v="246.2"/>
    <n v="-1.7753840015958575E-2"/>
    <n v="250.65"/>
    <d v="2022-10-14T00:00:00"/>
    <d v="2022-10-13T00:00:00"/>
    <x v="12"/>
  </r>
  <r>
    <s v="COFHD-HG-BRE"/>
    <x v="15"/>
    <m/>
    <m/>
    <s v="-"/>
    <n v="0"/>
    <d v="2022-10-17T00:00:00"/>
    <d v="2022-10-14T00:00:00"/>
    <x v="12"/>
  </r>
  <r>
    <s v="COFVN-G2-NYC"/>
    <x v="0"/>
    <s v="Nueva York"/>
    <n v="120.12"/>
    <n v="1.1668611435239253E-3"/>
    <n v="119.98"/>
    <d v="2022-10-17T00:00:00"/>
    <d v="2022-10-14T00:00:00"/>
    <x v="13"/>
  </r>
  <r>
    <s v="COFSAN-23-NYC"/>
    <x v="1"/>
    <s v="Nueva York"/>
    <n v="206.05"/>
    <n v="-5.5501930501929411E-3"/>
    <n v="207.2"/>
    <d v="2022-10-17T00:00:00"/>
    <d v="2022-10-14T00:00:00"/>
    <x v="13"/>
  </r>
  <r>
    <s v="COFCO-UGQ-NYC"/>
    <x v="2"/>
    <s v="Nueva York"/>
    <n v="279.05"/>
    <n v="-4.1042112776587345E-3"/>
    <n v="280.2"/>
    <d v="2022-10-17T00:00:00"/>
    <d v="2022-10-14T00:00:00"/>
    <x v="13"/>
  </r>
  <r>
    <s v="COFCO-EP-NYC"/>
    <x v="3"/>
    <s v="Nueva York"/>
    <n v="281.05"/>
    <n v="-4.0751240255137398E-3"/>
    <n v="282.2"/>
    <d v="2022-10-17T00:00:00"/>
    <d v="2022-10-14T00:00:00"/>
    <x v="13"/>
  </r>
  <r>
    <s v="COFSV-NYC"/>
    <x v="4"/>
    <s v="Nueva York"/>
    <n v="241.05"/>
    <n v="-4.7481420313789319E-3"/>
    <n v="242.2"/>
    <d v="2022-10-17T00:00:00"/>
    <d v="2022-10-14T00:00:00"/>
    <x v="13"/>
  </r>
  <r>
    <s v="COFMX-NYC"/>
    <x v="5"/>
    <s v="Laredo"/>
    <n v="231.05"/>
    <n v="-4.9526270456502035E-3"/>
    <n v="232.2"/>
    <d v="2022-10-17T00:00:00"/>
    <d v="2022-10-14T00:00:00"/>
    <x v="13"/>
  </r>
  <r>
    <s v="COFMX-HG-NYC"/>
    <x v="6"/>
    <s v="Nueva York"/>
    <n v="243.05"/>
    <n v="-4.7092547092546164E-3"/>
    <n v="244.2"/>
    <d v="2022-10-17T00:00:00"/>
    <d v="2022-10-14T00:00:00"/>
    <x v="13"/>
  </r>
  <r>
    <s v="COFGT-NYC"/>
    <x v="7"/>
    <s v="Nueva York"/>
    <n v="263.05"/>
    <n v="-4.3527630582890888E-3"/>
    <n v="264.2"/>
    <d v="2022-10-17T00:00:00"/>
    <d v="2022-10-14T00:00:00"/>
    <x v="13"/>
  </r>
  <r>
    <s v="COFSAN-4-NYC"/>
    <x v="8"/>
    <s v="Nueva York"/>
    <n v="199.05"/>
    <n v="-5.7442557442556313E-3"/>
    <n v="200.2"/>
    <d v="2022-10-17T00:00:00"/>
    <d v="2022-10-14T00:00:00"/>
    <x v="13"/>
  </r>
  <r>
    <s v="COFID-EK1-NYC"/>
    <x v="9"/>
    <s v="Nueva York"/>
    <n v="119.12"/>
    <n v="1.1766683476214538E-3"/>
    <n v="118.98"/>
    <d v="2022-10-17T00:00:00"/>
    <d v="2022-10-14T00:00:00"/>
    <x v="13"/>
  </r>
  <r>
    <s v="COFUG-NYC"/>
    <x v="10"/>
    <s v="Nueva York"/>
    <n v="132.12"/>
    <n v="1.0607667828459978E-3"/>
    <n v="131.97999999999999"/>
    <d v="2022-10-17T00:00:00"/>
    <d v="2022-10-14T00:00:00"/>
    <x v="13"/>
  </r>
  <r>
    <s v="COFPE-NYC"/>
    <x v="11"/>
    <s v="Nueva York"/>
    <n v="245.05"/>
    <n v="-4.6709991876522231E-3"/>
    <n v="246.2"/>
    <d v="2022-10-17T00:00:00"/>
    <d v="2022-10-14T00:00:00"/>
    <x v="13"/>
  </r>
  <r>
    <s v="COF-WARB-CRSDF"/>
    <x v="12"/>
    <s v="NWE"/>
    <n v="82"/>
    <n v="0"/>
    <n v="82"/>
    <d v="2022-10-18T00:00:00"/>
    <d v="2022-10-17T00:00:00"/>
    <x v="13"/>
  </r>
  <r>
    <s v="COF-WARB-CRHDF"/>
    <x v="13"/>
    <s v="NWE"/>
    <n v="75"/>
    <n v="0"/>
    <n v="75"/>
    <d v="2022-10-18T00:00:00"/>
    <d v="2022-10-17T00:00:00"/>
    <x v="13"/>
  </r>
  <r>
    <s v="COF-HON-NYC"/>
    <x v="14"/>
    <s v="Nueva York"/>
    <n v="245.05"/>
    <n v="-4.6709991876522231E-3"/>
    <n v="246.2"/>
    <d v="2022-10-17T00:00:00"/>
    <d v="2022-10-14T00:00:00"/>
    <x v="13"/>
  </r>
  <r>
    <s v="COFHD-HG-BRE"/>
    <x v="15"/>
    <m/>
    <m/>
    <s v="-"/>
    <n v="0"/>
    <d v="2022-10-18T00:00:00"/>
    <d v="2022-10-17T00:00:0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87">
        <item m="1" x="30"/>
        <item m="1" x="39"/>
        <item m="1" x="182"/>
        <item m="1" x="170"/>
        <item m="1" x="169"/>
        <item m="1" x="181"/>
        <item m="1" x="180"/>
        <item m="1" x="187"/>
        <item m="1" x="52"/>
        <item m="1" x="195"/>
        <item m="1" x="59"/>
        <item m="1" x="202"/>
        <item m="1" x="67"/>
        <item m="1" x="211"/>
        <item m="1" x="74"/>
        <item m="1" x="217"/>
        <item m="1" x="82"/>
        <item m="1" x="226"/>
        <item m="1" x="90"/>
        <item m="1" x="235"/>
        <item m="1" x="98"/>
        <item m="1" x="112"/>
        <item m="1" x="242"/>
        <item m="1" x="275"/>
        <item m="1" x="193"/>
        <item m="1" x="57"/>
        <item m="1" x="200"/>
        <item m="1" x="65"/>
        <item m="1" x="207"/>
        <item m="1" x="71"/>
        <item m="1" x="215"/>
        <item m="1" x="79"/>
        <item m="1" x="222"/>
        <item m="1" x="86"/>
        <item m="1" x="231"/>
        <item m="1" x="94"/>
        <item m="1" x="239"/>
        <item m="1" x="103"/>
        <item m="1" x="246"/>
        <item m="1" x="107"/>
        <item m="1" x="250"/>
        <item m="1" x="114"/>
        <item m="1" x="257"/>
        <item m="1" x="119"/>
        <item m="1" x="263"/>
        <item m="1" x="124"/>
        <item m="1" x="266"/>
        <item m="1" x="128"/>
        <item m="1" x="271"/>
        <item m="1" x="133"/>
        <item m="1" x="276"/>
        <item m="1" x="137"/>
        <item m="1" x="279"/>
        <item m="1" x="139"/>
        <item m="1" x="282"/>
        <item m="1" x="209"/>
        <item m="1" x="72"/>
        <item m="1" x="216"/>
        <item m="1" x="81"/>
        <item m="1" x="224"/>
        <item m="1" x="88"/>
        <item m="1" x="233"/>
        <item m="1" x="96"/>
        <item m="1" x="240"/>
        <item m="1" x="104"/>
        <item m="1" x="248"/>
        <item m="1" x="109"/>
        <item m="1" x="252"/>
        <item m="1" x="116"/>
        <item m="1" x="259"/>
        <item m="1" x="120"/>
        <item m="1" x="264"/>
        <item m="1" x="126"/>
        <item m="1" x="268"/>
        <item m="1" x="130"/>
        <item m="1" x="273"/>
        <item m="1" x="135"/>
        <item m="1" x="277"/>
        <item m="1" x="138"/>
        <item m="1" x="281"/>
        <item m="1" x="141"/>
        <item m="1" x="284"/>
        <item m="1" x="143"/>
        <item m="1" x="14"/>
        <item m="1" x="145"/>
        <item m="1" x="149"/>
        <item m="1" x="254"/>
        <item m="1" x="20"/>
        <item m="1" x="146"/>
        <item m="1" x="16"/>
        <item m="1" x="147"/>
        <item m="1" x="196"/>
        <item m="1" x="148"/>
        <item m="1" x="17"/>
        <item m="1" x="150"/>
        <item m="1" x="18"/>
        <item m="1" x="152"/>
        <item m="1" x="21"/>
        <item m="1" x="154"/>
        <item m="1" x="23"/>
        <item m="1" x="156"/>
        <item m="1" x="26"/>
        <item m="1" x="162"/>
        <item m="1" x="31"/>
        <item m="1" x="166"/>
        <item m="1" x="34"/>
        <item m="1" x="171"/>
        <item m="1" x="175"/>
        <item m="1" x="42"/>
        <item m="1" x="183"/>
        <item m="1" x="48"/>
        <item m="1" x="188"/>
        <item m="1" x="60"/>
        <item m="1" x="151"/>
        <item m="1" x="19"/>
        <item m="1" x="153"/>
        <item m="1" x="22"/>
        <item m="1" x="157"/>
        <item m="1" x="24"/>
        <item m="1" x="159"/>
        <item m="1" x="27"/>
        <item m="1" x="163"/>
        <item m="1" x="35"/>
        <item m="1" x="172"/>
        <item m="1" x="40"/>
        <item m="1" x="176"/>
        <item m="1" x="43"/>
        <item m="1" x="189"/>
        <item m="1" x="53"/>
        <item m="1" x="197"/>
        <item m="1" x="61"/>
        <item m="1" x="203"/>
        <item m="1" x="75"/>
        <item m="1" x="218"/>
        <item m="1" x="83"/>
        <item m="1" x="227"/>
        <item m="1" x="155"/>
        <item m="1" x="158"/>
        <item m="1" x="25"/>
        <item m="1" x="160"/>
        <item m="1" x="28"/>
        <item m="1" x="164"/>
        <item m="1" x="32"/>
        <item m="1" x="36"/>
        <item m="1" x="173"/>
        <item m="1" x="41"/>
        <item m="1" x="177"/>
        <item m="1" x="44"/>
        <item m="1" x="184"/>
        <item m="1" x="54"/>
        <item m="1" x="198"/>
        <item m="1" x="62"/>
        <item m="1" x="204"/>
        <item m="1" x="68"/>
        <item m="1" x="219"/>
        <item m="1" x="84"/>
        <item m="1" x="228"/>
        <item m="1" x="91"/>
        <item m="1" x="236"/>
        <item m="1" x="99"/>
        <item m="1" x="161"/>
        <item m="1" x="29"/>
        <item m="1" x="165"/>
        <item m="1" x="33"/>
        <item m="1" x="167"/>
        <item m="1" x="37"/>
        <item m="1" x="178"/>
        <item m="1" x="45"/>
        <item m="1" x="185"/>
        <item m="1" x="49"/>
        <item m="1" x="190"/>
        <item m="1" x="63"/>
        <item m="1" x="205"/>
        <item m="1" x="69"/>
        <item m="1" x="212"/>
        <item m="1" x="76"/>
        <item m="1" x="229"/>
        <item m="1" x="92"/>
        <item m="1" x="237"/>
        <item m="1" x="100"/>
        <item m="1" x="243"/>
        <item m="1" x="111"/>
        <item m="1" x="255"/>
        <item m="1" x="168"/>
        <item m="1" x="38"/>
        <item m="1" x="174"/>
        <item m="1" x="46"/>
        <item m="1" x="186"/>
        <item m="1" x="50"/>
        <item m="1" x="191"/>
        <item m="1" x="55"/>
        <item m="1" x="206"/>
        <item m="1" x="70"/>
        <item m="1" x="213"/>
        <item m="1" x="77"/>
        <item m="1" x="220"/>
        <item m="1" x="93"/>
        <item m="1" x="238"/>
        <item m="1" x="101"/>
        <item m="1" x="244"/>
        <item m="1" x="105"/>
        <item m="1" x="256"/>
        <item m="1" x="118"/>
        <item m="1" x="261"/>
        <item m="1" x="122"/>
        <item m="1" x="179"/>
        <item m="1" x="47"/>
        <item m="1" x="51"/>
        <item m="1" x="192"/>
        <item m="1" x="56"/>
        <item m="1" x="199"/>
        <item m="1" x="64"/>
        <item m="1" x="214"/>
        <item m="1" x="78"/>
        <item m="1" x="221"/>
        <item m="1" x="85"/>
        <item m="1" x="230"/>
        <item m="1" x="102"/>
        <item m="1" x="245"/>
        <item m="1" x="106"/>
        <item m="1" x="249"/>
        <item m="1" x="113"/>
        <item m="1" x="262"/>
        <item m="1" x="123"/>
        <item m="1" x="265"/>
        <item m="1" x="127"/>
        <item m="1" x="270"/>
        <item m="1" x="132"/>
        <item m="1" x="194"/>
        <item m="1" x="58"/>
        <item m="1" x="201"/>
        <item m="1" x="66"/>
        <item m="1" x="208"/>
        <item m="1" x="80"/>
        <item m="1" x="223"/>
        <item m="1" x="87"/>
        <item m="1" x="232"/>
        <item m="1" x="95"/>
        <item m="1" x="247"/>
        <item m="1" x="108"/>
        <item m="1" x="251"/>
        <item m="1" x="115"/>
        <item m="1" x="258"/>
        <item m="1" x="125"/>
        <item m="1" x="267"/>
        <item m="1" x="129"/>
        <item m="1" x="272"/>
        <item m="1" x="134"/>
        <item m="1" x="280"/>
        <item m="1" x="140"/>
        <item m="1" x="283"/>
        <item m="1" x="210"/>
        <item m="1" x="73"/>
        <item m="1" x="225"/>
        <item m="1" x="89"/>
        <item m="1" x="234"/>
        <item m="1" x="97"/>
        <item m="1" x="241"/>
        <item m="1" x="110"/>
        <item m="1" x="253"/>
        <item m="1" x="117"/>
        <item m="1" x="260"/>
        <item m="1" x="121"/>
        <item m="1" x="269"/>
        <item m="1" x="131"/>
        <item m="1" x="274"/>
        <item m="1" x="136"/>
        <item m="1" x="278"/>
        <item m="1" x="142"/>
        <item m="1" x="285"/>
        <item m="1" x="144"/>
        <item m="1" x="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151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5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48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147">
      <pivotArea outline="0" collapsedLevelsAreSubtotals="1" fieldPosition="0"/>
    </format>
    <format dxfId="14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5">
      <pivotArea type="all" dataOnly="0" outline="0" fieldPosition="0"/>
    </format>
    <format dxfId="144">
      <pivotArea outline="0" collapsedLevelsAreSubtotals="1" fieldPosition="0"/>
    </format>
    <format dxfId="143">
      <pivotArea field="1" type="button" dataOnly="0" labelOnly="1" outline="0" axis="axisRow" fieldPosition="0"/>
    </format>
    <format dxfId="142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1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1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3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38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37">
      <pivotArea field="1" type="button" dataOnly="0" labelOnly="1" outline="0" axis="axisRow" fieldPosition="0"/>
    </format>
    <format dxfId="1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86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30" s="1" nd="1"/>
        <i x="39" s="1" nd="1"/>
        <i x="182" s="1" nd="1"/>
        <i x="170" s="1" nd="1"/>
        <i x="169" s="1" nd="1"/>
        <i x="181" s="1" nd="1"/>
        <i x="180" s="1" nd="1"/>
        <i x="187" s="1" nd="1"/>
        <i x="52" s="1" nd="1"/>
        <i x="195" s="1" nd="1"/>
        <i x="59" s="1" nd="1"/>
        <i x="202" s="1" nd="1"/>
        <i x="67" s="1" nd="1"/>
        <i x="211" s="1" nd="1"/>
        <i x="74" s="1" nd="1"/>
        <i x="217" s="1" nd="1"/>
        <i x="82" s="1" nd="1"/>
        <i x="226" s="1" nd="1"/>
        <i x="90" s="1" nd="1"/>
        <i x="235" s="1" nd="1"/>
        <i x="98" s="1" nd="1"/>
        <i x="112" s="1" nd="1"/>
        <i x="242" s="1" nd="1"/>
        <i x="275" s="1" nd="1"/>
        <i x="193" s="1" nd="1"/>
        <i x="57" s="1" nd="1"/>
        <i x="200" s="1" nd="1"/>
        <i x="65" s="1" nd="1"/>
        <i x="207" s="1" nd="1"/>
        <i x="71" s="1" nd="1"/>
        <i x="215" s="1" nd="1"/>
        <i x="79" s="1" nd="1"/>
        <i x="222" s="1" nd="1"/>
        <i x="86" s="1" nd="1"/>
        <i x="231" s="1" nd="1"/>
        <i x="94" s="1" nd="1"/>
        <i x="239" s="1" nd="1"/>
        <i x="103" s="1" nd="1"/>
        <i x="246" s="1" nd="1"/>
        <i x="107" s="1" nd="1"/>
        <i x="250" s="1" nd="1"/>
        <i x="114" s="1" nd="1"/>
        <i x="257" s="1" nd="1"/>
        <i x="119" s="1" nd="1"/>
        <i x="263" s="1" nd="1"/>
        <i x="124" s="1" nd="1"/>
        <i x="266" s="1" nd="1"/>
        <i x="128" s="1" nd="1"/>
        <i x="271" s="1" nd="1"/>
        <i x="133" s="1" nd="1"/>
        <i x="276" s="1" nd="1"/>
        <i x="137" s="1" nd="1"/>
        <i x="279" s="1" nd="1"/>
        <i x="139" s="1" nd="1"/>
        <i x="282" s="1" nd="1"/>
        <i x="209" s="1" nd="1"/>
        <i x="72" s="1" nd="1"/>
        <i x="216" s="1" nd="1"/>
        <i x="81" s="1" nd="1"/>
        <i x="224" s="1" nd="1"/>
        <i x="88" s="1" nd="1"/>
        <i x="233" s="1" nd="1"/>
        <i x="96" s="1" nd="1"/>
        <i x="240" s="1" nd="1"/>
        <i x="104" s="1" nd="1"/>
        <i x="248" s="1" nd="1"/>
        <i x="109" s="1" nd="1"/>
        <i x="252" s="1" nd="1"/>
        <i x="116" s="1" nd="1"/>
        <i x="259" s="1" nd="1"/>
        <i x="120" s="1" nd="1"/>
        <i x="264" s="1" nd="1"/>
        <i x="126" s="1" nd="1"/>
        <i x="268" s="1" nd="1"/>
        <i x="130" s="1" nd="1"/>
        <i x="273" s="1" nd="1"/>
        <i x="135" s="1" nd="1"/>
        <i x="277" s="1" nd="1"/>
        <i x="138" s="1" nd="1"/>
        <i x="281" s="1" nd="1"/>
        <i x="141" s="1" nd="1"/>
        <i x="284" s="1" nd="1"/>
        <i x="143" s="1" nd="1"/>
        <i x="14" s="1" nd="1"/>
        <i x="145" s="1" nd="1"/>
        <i x="149" s="1" nd="1"/>
        <i x="254" s="1" nd="1"/>
        <i x="20" s="1" nd="1"/>
        <i x="146" s="1" nd="1"/>
        <i x="16" s="1" nd="1"/>
        <i x="147" s="1" nd="1"/>
        <i x="196" s="1" nd="1"/>
        <i x="148" s="1" nd="1"/>
        <i x="17" s="1" nd="1"/>
        <i x="150" s="1" nd="1"/>
        <i x="18" s="1" nd="1"/>
        <i x="152" s="1" nd="1"/>
        <i x="21" s="1" nd="1"/>
        <i x="154" s="1" nd="1"/>
        <i x="23" s="1" nd="1"/>
        <i x="156" s="1" nd="1"/>
        <i x="26" s="1" nd="1"/>
        <i x="162" s="1" nd="1"/>
        <i x="31" s="1" nd="1"/>
        <i x="166" s="1" nd="1"/>
        <i x="34" s="1" nd="1"/>
        <i x="171" s="1" nd="1"/>
        <i x="175" s="1" nd="1"/>
        <i x="42" s="1" nd="1"/>
        <i x="183" s="1" nd="1"/>
        <i x="48" s="1" nd="1"/>
        <i x="188" s="1" nd="1"/>
        <i x="60" s="1" nd="1"/>
        <i x="151" s="1" nd="1"/>
        <i x="19" s="1" nd="1"/>
        <i x="153" s="1" nd="1"/>
        <i x="22" s="1" nd="1"/>
        <i x="157" s="1" nd="1"/>
        <i x="24" s="1" nd="1"/>
        <i x="159" s="1" nd="1"/>
        <i x="27" s="1" nd="1"/>
        <i x="163" s="1" nd="1"/>
        <i x="35" s="1" nd="1"/>
        <i x="172" s="1" nd="1"/>
        <i x="40" s="1" nd="1"/>
        <i x="176" s="1" nd="1"/>
        <i x="43" s="1" nd="1"/>
        <i x="189" s="1" nd="1"/>
        <i x="53" s="1" nd="1"/>
        <i x="197" s="1" nd="1"/>
        <i x="61" s="1" nd="1"/>
        <i x="203" s="1" nd="1"/>
        <i x="75" s="1" nd="1"/>
        <i x="218" s="1" nd="1"/>
        <i x="83" s="1" nd="1"/>
        <i x="227" s="1" nd="1"/>
        <i x="155" s="1" nd="1"/>
        <i x="158" s="1" nd="1"/>
        <i x="25" s="1" nd="1"/>
        <i x="160" s="1" nd="1"/>
        <i x="28" s="1" nd="1"/>
        <i x="164" s="1" nd="1"/>
        <i x="32" s="1" nd="1"/>
        <i x="36" s="1" nd="1"/>
        <i x="173" s="1" nd="1"/>
        <i x="41" s="1" nd="1"/>
        <i x="177" s="1" nd="1"/>
        <i x="44" s="1" nd="1"/>
        <i x="184" s="1" nd="1"/>
        <i x="54" s="1" nd="1"/>
        <i x="198" s="1" nd="1"/>
        <i x="62" s="1" nd="1"/>
        <i x="204" s="1" nd="1"/>
        <i x="68" s="1" nd="1"/>
        <i x="219" s="1" nd="1"/>
        <i x="84" s="1" nd="1"/>
        <i x="228" s="1" nd="1"/>
        <i x="91" s="1" nd="1"/>
        <i x="236" s="1" nd="1"/>
        <i x="99" s="1" nd="1"/>
        <i x="161" s="1" nd="1"/>
        <i x="29" s="1" nd="1"/>
        <i x="165" s="1" nd="1"/>
        <i x="33" s="1" nd="1"/>
        <i x="167" s="1" nd="1"/>
        <i x="37" s="1" nd="1"/>
        <i x="178" s="1" nd="1"/>
        <i x="45" s="1" nd="1"/>
        <i x="185" s="1" nd="1"/>
        <i x="49" s="1" nd="1"/>
        <i x="190" s="1" nd="1"/>
        <i x="63" s="1" nd="1"/>
        <i x="205" s="1" nd="1"/>
        <i x="69" s="1" nd="1"/>
        <i x="212" s="1" nd="1"/>
        <i x="76" s="1" nd="1"/>
        <i x="229" s="1" nd="1"/>
        <i x="92" s="1" nd="1"/>
        <i x="237" s="1" nd="1"/>
        <i x="100" s="1" nd="1"/>
        <i x="243" s="1" nd="1"/>
        <i x="111" s="1" nd="1"/>
        <i x="255" s="1" nd="1"/>
        <i x="168" s="1" nd="1"/>
        <i x="38" s="1" nd="1"/>
        <i x="174" s="1" nd="1"/>
        <i x="46" s="1" nd="1"/>
        <i x="186" s="1" nd="1"/>
        <i x="50" s="1" nd="1"/>
        <i x="191" s="1" nd="1"/>
        <i x="55" s="1" nd="1"/>
        <i x="206" s="1" nd="1"/>
        <i x="70" s="1" nd="1"/>
        <i x="213" s="1" nd="1"/>
        <i x="77" s="1" nd="1"/>
        <i x="220" s="1" nd="1"/>
        <i x="93" s="1" nd="1"/>
        <i x="238" s="1" nd="1"/>
        <i x="101" s="1" nd="1"/>
        <i x="244" s="1" nd="1"/>
        <i x="105" s="1" nd="1"/>
        <i x="256" s="1" nd="1"/>
        <i x="118" s="1" nd="1"/>
        <i x="261" s="1" nd="1"/>
        <i x="122" s="1" nd="1"/>
        <i x="179" s="1" nd="1"/>
        <i x="47" s="1" nd="1"/>
        <i x="51" s="1" nd="1"/>
        <i x="192" s="1" nd="1"/>
        <i x="56" s="1" nd="1"/>
        <i x="199" s="1" nd="1"/>
        <i x="64" s="1" nd="1"/>
        <i x="214" s="1" nd="1"/>
        <i x="78" s="1" nd="1"/>
        <i x="221" s="1" nd="1"/>
        <i x="85" s="1" nd="1"/>
        <i x="230" s="1" nd="1"/>
        <i x="102" s="1" nd="1"/>
        <i x="245" s="1" nd="1"/>
        <i x="106" s="1" nd="1"/>
        <i x="249" s="1" nd="1"/>
        <i x="113" s="1" nd="1"/>
        <i x="262" s="1" nd="1"/>
        <i x="123" s="1" nd="1"/>
        <i x="265" s="1" nd="1"/>
        <i x="127" s="1" nd="1"/>
        <i x="270" s="1" nd="1"/>
        <i x="132" s="1" nd="1"/>
        <i x="194" s="1" nd="1"/>
        <i x="58" s="1" nd="1"/>
        <i x="201" s="1" nd="1"/>
        <i x="66" s="1" nd="1"/>
        <i x="208" s="1" nd="1"/>
        <i x="80" s="1" nd="1"/>
        <i x="223" s="1" nd="1"/>
        <i x="87" s="1" nd="1"/>
        <i x="232" s="1" nd="1"/>
        <i x="95" s="1" nd="1"/>
        <i x="247" s="1" nd="1"/>
        <i x="108" s="1" nd="1"/>
        <i x="251" s="1" nd="1"/>
        <i x="115" s="1" nd="1"/>
        <i x="258" s="1" nd="1"/>
        <i x="125" s="1" nd="1"/>
        <i x="267" s="1" nd="1"/>
        <i x="129" s="1" nd="1"/>
        <i x="272" s="1" nd="1"/>
        <i x="134" s="1" nd="1"/>
        <i x="280" s="1" nd="1"/>
        <i x="140" s="1" nd="1"/>
        <i x="283" s="1" nd="1"/>
        <i x="210" s="1" nd="1"/>
        <i x="73" s="1" nd="1"/>
        <i x="225" s="1" nd="1"/>
        <i x="89" s="1" nd="1"/>
        <i x="234" s="1" nd="1"/>
        <i x="97" s="1" nd="1"/>
        <i x="241" s="1" nd="1"/>
        <i x="110" s="1" nd="1"/>
        <i x="253" s="1" nd="1"/>
        <i x="117" s="1" nd="1"/>
        <i x="260" s="1" nd="1"/>
        <i x="121" s="1" nd="1"/>
        <i x="269" s="1" nd="1"/>
        <i x="131" s="1" nd="1"/>
        <i x="274" s="1" nd="1"/>
        <i x="136" s="1" nd="1"/>
        <i x="278" s="1" nd="1"/>
        <i x="142" s="1" nd="1"/>
        <i x="285" s="1" nd="1"/>
        <i x="144" s="1" nd="1"/>
        <i x="1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8" style="SlicerStyleOther1" rowHeight="241300"/>
</slicers>
</file>

<file path=xl/tables/table1.xml><?xml version="1.0" encoding="utf-8"?>
<table xmlns="http://schemas.openxmlformats.org/spreadsheetml/2006/main" id="1" name="FÍSICOS" displayName="FÍSICOS" ref="A1:I225" totalsRowShown="0" headerRowDxfId="167" dataDxfId="165" headerRowBorderDxfId="166" tableBorderDxfId="164">
  <autoFilter ref="A1:I225"/>
  <tableColumns count="9">
    <tableColumn id="1" name="Clave" dataDxfId="163"/>
    <tableColumn id="2" name="Tipo de producto" dataDxfId="162"/>
    <tableColumn id="3" name="Lugar de entrega" dataDxfId="161"/>
    <tableColumn id="4" name="Último precio_x000a_(cts Dlr/lb)" dataDxfId="160"/>
    <tableColumn id="5" name="Cambio neto" dataDxfId="159"/>
    <tableColumn id="6" name="Precio anterior_x000a_(cts Dlr/lb)" dataDxfId="158"/>
    <tableColumn id="7" name="Día actual" dataDxfId="157"/>
    <tableColumn id="8" name="Día anterior" dataDxfId="156"/>
    <tableColumn id="9" name="DÍA DE REPORTE" dataDxfId="155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showGridLines="0" tabSelected="1" topLeftCell="B176" zoomScale="115" zoomScaleNormal="115" workbookViewId="0">
      <selection activeCell="B210" sqref="B210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44837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44837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44837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44837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44837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44837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44837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44837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44837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44837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44837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44837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44837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44837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44837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44837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44838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44838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44838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44838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44838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44838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44838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44838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44838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44838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44838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44838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44838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44838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44838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44838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44839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44839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44839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44839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44839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44839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44839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44839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44839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44839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44839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44839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44839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44839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44839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44839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44840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44840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44840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44840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44840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44840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44840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44840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44840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44840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44840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44840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44840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44840</v>
      </c>
      <c r="H95" s="45">
        <f t="shared" ref="H95:H110" si="11">G79</f>
        <v>44839</v>
      </c>
      <c r="I95" s="34">
        <v>44840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44840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44840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123.57</v>
      </c>
      <c r="E98" s="42">
        <f>(FÍSICOS[[#This Row],[Último precio
(cts Dlr/lb)]]-FÍSICOS[[#This Row],[Precio anterior
(cts Dlr/lb)]])/FÍSICOS[[#This Row],[Precio anterior
(cts Dlr/lb)]]</f>
        <v>-1.1914281145050448E-2</v>
      </c>
      <c r="F98" s="41">
        <f t="shared" si="10"/>
        <v>125.06</v>
      </c>
      <c r="G98" s="43">
        <v>44840</v>
      </c>
      <c r="H98" s="44">
        <f t="shared" si="11"/>
        <v>44839</v>
      </c>
      <c r="I98" s="46">
        <v>44841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228.2</v>
      </c>
      <c r="E99" s="32">
        <f>(FÍSICOS[[#This Row],[Último precio
(cts Dlr/lb)]]-FÍSICOS[[#This Row],[Precio anterior
(cts Dlr/lb)]])/FÍSICOS[[#This Row],[Precio anterior
(cts Dlr/lb)]]</f>
        <v>-3.3665043404615784E-2</v>
      </c>
      <c r="F99" s="31">
        <f t="shared" si="10"/>
        <v>236.15</v>
      </c>
      <c r="G99" s="33">
        <v>44840</v>
      </c>
      <c r="H99" s="45">
        <f t="shared" si="11"/>
        <v>44839</v>
      </c>
      <c r="I99" s="34">
        <v>44841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301.2</v>
      </c>
      <c r="E100" s="32">
        <f>(FÍSICOS[[#This Row],[Último precio
(cts Dlr/lb)]]-FÍSICOS[[#This Row],[Precio anterior
(cts Dlr/lb)]])/FÍSICOS[[#This Row],[Precio anterior
(cts Dlr/lb)]]</f>
        <v>-2.8857004675157148E-2</v>
      </c>
      <c r="F100" s="31">
        <f t="shared" si="10"/>
        <v>310.14999999999998</v>
      </c>
      <c r="G100" s="33">
        <v>44840</v>
      </c>
      <c r="H100" s="45">
        <f t="shared" si="11"/>
        <v>44839</v>
      </c>
      <c r="I100" s="34">
        <v>44841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303.2</v>
      </c>
      <c r="E101" s="32">
        <f>(FÍSICOS[[#This Row],[Último precio
(cts Dlr/lb)]]-FÍSICOS[[#This Row],[Precio anterior
(cts Dlr/lb)]])/FÍSICOS[[#This Row],[Precio anterior
(cts Dlr/lb)]]</f>
        <v>-2.8672112766298219E-2</v>
      </c>
      <c r="F101" s="31">
        <f t="shared" si="10"/>
        <v>312.14999999999998</v>
      </c>
      <c r="G101" s="33">
        <v>44840</v>
      </c>
      <c r="H101" s="45">
        <f t="shared" si="11"/>
        <v>44839</v>
      </c>
      <c r="I101" s="34">
        <v>44841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263.2</v>
      </c>
      <c r="E102" s="32">
        <f>(FÍSICOS[[#This Row],[Último precio
(cts Dlr/lb)]]-FÍSICOS[[#This Row],[Precio anterior
(cts Dlr/lb)]])/FÍSICOS[[#This Row],[Precio anterior
(cts Dlr/lb)]]</f>
        <v>-2.210663198959684E-2</v>
      </c>
      <c r="F102" s="31">
        <f t="shared" si="10"/>
        <v>269.14999999999998</v>
      </c>
      <c r="G102" s="33">
        <v>44840</v>
      </c>
      <c r="H102" s="45">
        <f t="shared" si="11"/>
        <v>44839</v>
      </c>
      <c r="I102" s="34">
        <v>44841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253.2</v>
      </c>
      <c r="E103" s="32">
        <f>(FÍSICOS[[#This Row],[Último precio
(cts Dlr/lb)]]-FÍSICOS[[#This Row],[Precio anterior
(cts Dlr/lb)]])/FÍSICOS[[#This Row],[Precio anterior
(cts Dlr/lb)]]</f>
        <v>-3.0442274554853491E-2</v>
      </c>
      <c r="F103" s="31">
        <f t="shared" si="10"/>
        <v>261.14999999999998</v>
      </c>
      <c r="G103" s="33">
        <v>44840</v>
      </c>
      <c r="H103" s="45">
        <f t="shared" si="11"/>
        <v>44839</v>
      </c>
      <c r="I103" s="34">
        <v>44841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265.2</v>
      </c>
      <c r="E104" s="32">
        <f>(FÍSICOS[[#This Row],[Último precio
(cts Dlr/lb)]]-FÍSICOS[[#This Row],[Precio anterior
(cts Dlr/lb)]])/FÍSICOS[[#This Row],[Precio anterior
(cts Dlr/lb)]]</f>
        <v>-2.9104887424491997E-2</v>
      </c>
      <c r="F104" s="31">
        <f t="shared" si="10"/>
        <v>273.14999999999998</v>
      </c>
      <c r="G104" s="33">
        <v>44840</v>
      </c>
      <c r="H104" s="45">
        <f t="shared" si="11"/>
        <v>44839</v>
      </c>
      <c r="I104" s="34">
        <v>44841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285.2</v>
      </c>
      <c r="E105" s="32">
        <f>(FÍSICOS[[#This Row],[Último precio
(cts Dlr/lb)]]-FÍSICOS[[#This Row],[Precio anterior
(cts Dlr/lb)]])/FÍSICOS[[#This Row],[Precio anterior
(cts Dlr/lb)]]</f>
        <v>-2.3789149409549851E-2</v>
      </c>
      <c r="F105" s="31">
        <f t="shared" si="10"/>
        <v>292.14999999999998</v>
      </c>
      <c r="G105" s="33">
        <v>44840</v>
      </c>
      <c r="H105" s="45">
        <f t="shared" si="11"/>
        <v>44839</v>
      </c>
      <c r="I105" s="34">
        <v>44841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221.2</v>
      </c>
      <c r="E106" s="32">
        <f>(FÍSICOS[[#This Row],[Último precio
(cts Dlr/lb)]]-FÍSICOS[[#This Row],[Precio anterior
(cts Dlr/lb)]])/FÍSICOS[[#This Row],[Precio anterior
(cts Dlr/lb)]]</f>
        <v>-3.4693432249618225E-2</v>
      </c>
      <c r="F106" s="31">
        <f t="shared" si="10"/>
        <v>229.15</v>
      </c>
      <c r="G106" s="33">
        <v>44840</v>
      </c>
      <c r="H106" s="45">
        <f t="shared" si="11"/>
        <v>44839</v>
      </c>
      <c r="I106" s="34">
        <v>44841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122.57</v>
      </c>
      <c r="E107" s="32">
        <f>(FÍSICOS[[#This Row],[Último precio
(cts Dlr/lb)]]-FÍSICOS[[#This Row],[Precio anterior
(cts Dlr/lb)]])/FÍSICOS[[#This Row],[Precio anterior
(cts Dlr/lb)]]</f>
        <v>-1.2010317588263816E-2</v>
      </c>
      <c r="F107" s="31">
        <f t="shared" si="10"/>
        <v>124.06</v>
      </c>
      <c r="G107" s="33">
        <v>44840</v>
      </c>
      <c r="H107" s="45">
        <f t="shared" si="11"/>
        <v>44839</v>
      </c>
      <c r="I107" s="34">
        <v>44841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135.57</v>
      </c>
      <c r="E108" s="32">
        <f>(FÍSICOS[[#This Row],[Último precio
(cts Dlr/lb)]]-FÍSICOS[[#This Row],[Precio anterior
(cts Dlr/lb)]])/FÍSICOS[[#This Row],[Precio anterior
(cts Dlr/lb)]]</f>
        <v>-1.0871151320589589E-2</v>
      </c>
      <c r="F108" s="31">
        <f t="shared" si="10"/>
        <v>137.06</v>
      </c>
      <c r="G108" s="33">
        <v>44840</v>
      </c>
      <c r="H108" s="45">
        <f t="shared" si="11"/>
        <v>44839</v>
      </c>
      <c r="I108" s="34">
        <v>44841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267.2</v>
      </c>
      <c r="E109" s="32">
        <f>(FÍSICOS[[#This Row],[Último precio
(cts Dlr/lb)]]-FÍSICOS[[#This Row],[Precio anterior
(cts Dlr/lb)]])/FÍSICOS[[#This Row],[Precio anterior
(cts Dlr/lb)]]</f>
        <v>-2.5351085172350865E-2</v>
      </c>
      <c r="F109" s="31">
        <f t="shared" si="10"/>
        <v>274.14999999999998</v>
      </c>
      <c r="G109" s="33">
        <v>44840</v>
      </c>
      <c r="H109" s="45">
        <f t="shared" si="11"/>
        <v>44839</v>
      </c>
      <c r="I109" s="34">
        <v>44841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82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82</v>
      </c>
      <c r="G110" s="33">
        <v>44841</v>
      </c>
      <c r="H110" s="45">
        <f t="shared" si="11"/>
        <v>44840</v>
      </c>
      <c r="I110" s="34">
        <v>44841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44841</v>
      </c>
      <c r="H111" s="45">
        <f t="shared" ref="H111:H126" si="13">G95</f>
        <v>44840</v>
      </c>
      <c r="I111" s="34">
        <v>44841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267.2</v>
      </c>
      <c r="E112" s="32">
        <f>(FÍSICOS[[#This Row],[Último precio
(cts Dlr/lb)]]-FÍSICOS[[#This Row],[Precio anterior
(cts Dlr/lb)]])/FÍSICOS[[#This Row],[Precio anterior
(cts Dlr/lb)]]</f>
        <v>-2.5351085172350865E-2</v>
      </c>
      <c r="F112" s="31">
        <f t="shared" si="12"/>
        <v>274.14999999999998</v>
      </c>
      <c r="G112" s="33">
        <v>44840</v>
      </c>
      <c r="H112" s="45">
        <f t="shared" si="13"/>
        <v>44839</v>
      </c>
      <c r="I112" s="34">
        <v>44841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44841</v>
      </c>
      <c r="H113" s="45">
        <f t="shared" si="13"/>
        <v>44840</v>
      </c>
      <c r="I113" s="34">
        <v>44841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124.34</v>
      </c>
      <c r="E114" s="42">
        <f>(FÍSICOS[[#This Row],[Último precio
(cts Dlr/lb)]]-FÍSICOS[[#This Row],[Precio anterior
(cts Dlr/lb)]])/FÍSICOS[[#This Row],[Precio anterior
(cts Dlr/lb)]]</f>
        <v>6.2312859108198618E-3</v>
      </c>
      <c r="F114" s="41">
        <f t="shared" si="12"/>
        <v>123.57</v>
      </c>
      <c r="G114" s="43">
        <v>44841</v>
      </c>
      <c r="H114" s="44">
        <f t="shared" si="13"/>
        <v>44840</v>
      </c>
      <c r="I114" s="46">
        <v>44844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227.75</v>
      </c>
      <c r="E115" s="32">
        <f>(FÍSICOS[[#This Row],[Último precio
(cts Dlr/lb)]]-FÍSICOS[[#This Row],[Precio anterior
(cts Dlr/lb)]])/FÍSICOS[[#This Row],[Precio anterior
(cts Dlr/lb)]]</f>
        <v>-1.9719544259421064E-3</v>
      </c>
      <c r="F115" s="31">
        <f t="shared" si="12"/>
        <v>228.2</v>
      </c>
      <c r="G115" s="33">
        <v>44841</v>
      </c>
      <c r="H115" s="45">
        <f t="shared" si="13"/>
        <v>44840</v>
      </c>
      <c r="I115" s="34">
        <v>44844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300.75</v>
      </c>
      <c r="E116" s="32">
        <f>(FÍSICOS[[#This Row],[Último precio
(cts Dlr/lb)]]-FÍSICOS[[#This Row],[Precio anterior
(cts Dlr/lb)]])/FÍSICOS[[#This Row],[Precio anterior
(cts Dlr/lb)]]</f>
        <v>-1.4940239043824324E-3</v>
      </c>
      <c r="F116" s="31">
        <f t="shared" si="12"/>
        <v>301.2</v>
      </c>
      <c r="G116" s="33">
        <v>44841</v>
      </c>
      <c r="H116" s="45">
        <f t="shared" si="13"/>
        <v>44840</v>
      </c>
      <c r="I116" s="34">
        <v>44844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302.75</v>
      </c>
      <c r="E117" s="32">
        <f>(FÍSICOS[[#This Row],[Último precio
(cts Dlr/lb)]]-FÍSICOS[[#This Row],[Precio anterior
(cts Dlr/lb)]])/FÍSICOS[[#This Row],[Precio anterior
(cts Dlr/lb)]]</f>
        <v>-1.4841688654353188E-3</v>
      </c>
      <c r="F117" s="31">
        <f t="shared" si="12"/>
        <v>303.2</v>
      </c>
      <c r="G117" s="33">
        <v>44841</v>
      </c>
      <c r="H117" s="45">
        <f t="shared" si="13"/>
        <v>44840</v>
      </c>
      <c r="I117" s="34">
        <v>44844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262.75</v>
      </c>
      <c r="E118" s="32">
        <f>(FÍSICOS[[#This Row],[Último precio
(cts Dlr/lb)]]-FÍSICOS[[#This Row],[Precio anterior
(cts Dlr/lb)]])/FÍSICOS[[#This Row],[Precio anterior
(cts Dlr/lb)]]</f>
        <v>-1.7097264437689538E-3</v>
      </c>
      <c r="F118" s="31">
        <f t="shared" si="12"/>
        <v>263.2</v>
      </c>
      <c r="G118" s="33">
        <v>44841</v>
      </c>
      <c r="H118" s="45">
        <f t="shared" si="13"/>
        <v>44840</v>
      </c>
      <c r="I118" s="34">
        <v>44844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252.75</v>
      </c>
      <c r="E119" s="32">
        <f>(FÍSICOS[[#This Row],[Último precio
(cts Dlr/lb)]]-FÍSICOS[[#This Row],[Precio anterior
(cts Dlr/lb)]])/FÍSICOS[[#This Row],[Precio anterior
(cts Dlr/lb)]]</f>
        <v>-1.7772511848340785E-3</v>
      </c>
      <c r="F119" s="31">
        <f t="shared" si="12"/>
        <v>253.2</v>
      </c>
      <c r="G119" s="33">
        <v>44841</v>
      </c>
      <c r="H119" s="45">
        <f t="shared" si="13"/>
        <v>44840</v>
      </c>
      <c r="I119" s="34">
        <v>44844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264.75</v>
      </c>
      <c r="E120" s="32">
        <f>(FÍSICOS[[#This Row],[Último precio
(cts Dlr/lb)]]-FÍSICOS[[#This Row],[Precio anterior
(cts Dlr/lb)]])/FÍSICOS[[#This Row],[Precio anterior
(cts Dlr/lb)]]</f>
        <v>-1.6968325791854775E-3</v>
      </c>
      <c r="F120" s="31">
        <f t="shared" si="12"/>
        <v>265.2</v>
      </c>
      <c r="G120" s="33">
        <v>44841</v>
      </c>
      <c r="H120" s="45">
        <f t="shared" si="13"/>
        <v>44840</v>
      </c>
      <c r="I120" s="34">
        <v>44844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284.75</v>
      </c>
      <c r="E121" s="32">
        <f>(FÍSICOS[[#This Row],[Último precio
(cts Dlr/lb)]]-FÍSICOS[[#This Row],[Precio anterior
(cts Dlr/lb)]])/FÍSICOS[[#This Row],[Precio anterior
(cts Dlr/lb)]]</f>
        <v>-1.5778401122019238E-3</v>
      </c>
      <c r="F121" s="31">
        <f t="shared" si="12"/>
        <v>285.2</v>
      </c>
      <c r="G121" s="33">
        <v>44841</v>
      </c>
      <c r="H121" s="45">
        <f t="shared" si="13"/>
        <v>44840</v>
      </c>
      <c r="I121" s="34">
        <v>44844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220.75</v>
      </c>
      <c r="E122" s="32">
        <f>(FÍSICOS[[#This Row],[Último precio
(cts Dlr/lb)]]-FÍSICOS[[#This Row],[Precio anterior
(cts Dlr/lb)]])/FÍSICOS[[#This Row],[Precio anterior
(cts Dlr/lb)]]</f>
        <v>-2.0343580470162234E-3</v>
      </c>
      <c r="F122" s="31">
        <f t="shared" si="12"/>
        <v>221.2</v>
      </c>
      <c r="G122" s="33">
        <v>44841</v>
      </c>
      <c r="H122" s="45">
        <f t="shared" si="13"/>
        <v>44840</v>
      </c>
      <c r="I122" s="34">
        <v>44844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123.34</v>
      </c>
      <c r="E123" s="32">
        <f>(FÍSICOS[[#This Row],[Último precio
(cts Dlr/lb)]]-FÍSICOS[[#This Row],[Precio anterior
(cts Dlr/lb)]])/FÍSICOS[[#This Row],[Precio anterior
(cts Dlr/lb)]]</f>
        <v>6.282124500285635E-3</v>
      </c>
      <c r="F123" s="31">
        <f t="shared" si="12"/>
        <v>122.57</v>
      </c>
      <c r="G123" s="33">
        <v>44841</v>
      </c>
      <c r="H123" s="45">
        <f t="shared" si="13"/>
        <v>44840</v>
      </c>
      <c r="I123" s="34">
        <v>44844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136.34</v>
      </c>
      <c r="E124" s="32">
        <f>(FÍSICOS[[#This Row],[Último precio
(cts Dlr/lb)]]-FÍSICOS[[#This Row],[Precio anterior
(cts Dlr/lb)]])/FÍSICOS[[#This Row],[Precio anterior
(cts Dlr/lb)]]</f>
        <v>5.679722652504317E-3</v>
      </c>
      <c r="F124" s="31">
        <f t="shared" si="12"/>
        <v>135.57</v>
      </c>
      <c r="G124" s="33">
        <v>44841</v>
      </c>
      <c r="H124" s="45">
        <f t="shared" si="13"/>
        <v>44840</v>
      </c>
      <c r="I124" s="34">
        <v>44844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266.75</v>
      </c>
      <c r="E125" s="32">
        <f>(FÍSICOS[[#This Row],[Último precio
(cts Dlr/lb)]]-FÍSICOS[[#This Row],[Precio anterior
(cts Dlr/lb)]])/FÍSICOS[[#This Row],[Precio anterior
(cts Dlr/lb)]]</f>
        <v>-1.6841317365269037E-3</v>
      </c>
      <c r="F125" s="31">
        <f t="shared" si="12"/>
        <v>267.2</v>
      </c>
      <c r="G125" s="33">
        <v>44841</v>
      </c>
      <c r="H125" s="45">
        <f t="shared" si="13"/>
        <v>44840</v>
      </c>
      <c r="I125" s="34">
        <v>44844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82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82</v>
      </c>
      <c r="G126" s="33">
        <v>44844</v>
      </c>
      <c r="H126" s="45">
        <f t="shared" si="13"/>
        <v>44841</v>
      </c>
      <c r="I126" s="34">
        <v>44844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44844</v>
      </c>
      <c r="H127" s="45">
        <f t="shared" ref="H127:H142" si="15">G111</f>
        <v>44841</v>
      </c>
      <c r="I127" s="34">
        <v>44844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266.75</v>
      </c>
      <c r="E128" s="32">
        <f>(FÍSICOS[[#This Row],[Último precio
(cts Dlr/lb)]]-FÍSICOS[[#This Row],[Precio anterior
(cts Dlr/lb)]])/FÍSICOS[[#This Row],[Precio anterior
(cts Dlr/lb)]]</f>
        <v>-1.6841317365269037E-3</v>
      </c>
      <c r="F128" s="31">
        <f t="shared" si="14"/>
        <v>267.2</v>
      </c>
      <c r="G128" s="33">
        <v>44841</v>
      </c>
      <c r="H128" s="45">
        <f t="shared" si="15"/>
        <v>44840</v>
      </c>
      <c r="I128" s="34">
        <v>44844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44844</v>
      </c>
      <c r="H129" s="45">
        <f t="shared" si="15"/>
        <v>44841</v>
      </c>
      <c r="I129" s="34">
        <v>44844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124.38</v>
      </c>
      <c r="E130" s="42">
        <f>(FÍSICOS[[#This Row],[Último precio
(cts Dlr/lb)]]-FÍSICOS[[#This Row],[Precio anterior
(cts Dlr/lb)]])/FÍSICOS[[#This Row],[Precio anterior
(cts Dlr/lb)]]</f>
        <v>3.2169856844130643E-4</v>
      </c>
      <c r="F130" s="41">
        <f t="shared" si="14"/>
        <v>124.34</v>
      </c>
      <c r="G130" s="43">
        <v>44844</v>
      </c>
      <c r="H130" s="44">
        <f t="shared" si="15"/>
        <v>44841</v>
      </c>
      <c r="I130" s="46">
        <v>44845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227.95</v>
      </c>
      <c r="E131" s="32">
        <f>(FÍSICOS[[#This Row],[Último precio
(cts Dlr/lb)]]-FÍSICOS[[#This Row],[Precio anterior
(cts Dlr/lb)]])/FÍSICOS[[#This Row],[Precio anterior
(cts Dlr/lb)]]</f>
        <v>8.7815587266734858E-4</v>
      </c>
      <c r="F131" s="31">
        <f t="shared" si="14"/>
        <v>227.75</v>
      </c>
      <c r="G131" s="33">
        <v>44844</v>
      </c>
      <c r="H131" s="45">
        <f t="shared" si="15"/>
        <v>44841</v>
      </c>
      <c r="I131" s="34">
        <v>44845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300.95</v>
      </c>
      <c r="E132" s="32">
        <f>(FÍSICOS[[#This Row],[Último precio
(cts Dlr/lb)]]-FÍSICOS[[#This Row],[Precio anterior
(cts Dlr/lb)]])/FÍSICOS[[#This Row],[Precio anterior
(cts Dlr/lb)]]</f>
        <v>6.6500415627593888E-4</v>
      </c>
      <c r="F132" s="31">
        <f t="shared" si="14"/>
        <v>300.75</v>
      </c>
      <c r="G132" s="33">
        <v>44844</v>
      </c>
      <c r="H132" s="45">
        <f t="shared" si="15"/>
        <v>44841</v>
      </c>
      <c r="I132" s="34">
        <v>44845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302.95</v>
      </c>
      <c r="E133" s="32">
        <f>(FÍSICOS[[#This Row],[Último precio
(cts Dlr/lb)]]-FÍSICOS[[#This Row],[Precio anterior
(cts Dlr/lb)]])/FÍSICOS[[#This Row],[Precio anterior
(cts Dlr/lb)]]</f>
        <v>6.6061106523530519E-4</v>
      </c>
      <c r="F133" s="31">
        <f t="shared" si="14"/>
        <v>302.75</v>
      </c>
      <c r="G133" s="33">
        <v>44844</v>
      </c>
      <c r="H133" s="45">
        <f t="shared" si="15"/>
        <v>44841</v>
      </c>
      <c r="I133" s="34">
        <v>44845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262.95</v>
      </c>
      <c r="E134" s="32">
        <f>(FÍSICOS[[#This Row],[Último precio
(cts Dlr/lb)]]-FÍSICOS[[#This Row],[Precio anterior
(cts Dlr/lb)]])/FÍSICOS[[#This Row],[Precio anterior
(cts Dlr/lb)]]</f>
        <v>7.6117982873449527E-4</v>
      </c>
      <c r="F134" s="31">
        <f t="shared" si="14"/>
        <v>262.75</v>
      </c>
      <c r="G134" s="33">
        <v>44844</v>
      </c>
      <c r="H134" s="45">
        <f t="shared" si="15"/>
        <v>44841</v>
      </c>
      <c r="I134" s="34">
        <v>44845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252.95</v>
      </c>
      <c r="E135" s="32">
        <f>(FÍSICOS[[#This Row],[Último precio
(cts Dlr/lb)]]-FÍSICOS[[#This Row],[Precio anterior
(cts Dlr/lb)]])/FÍSICOS[[#This Row],[Precio anterior
(cts Dlr/lb)]]</f>
        <v>7.9129574678531601E-4</v>
      </c>
      <c r="F135" s="31">
        <f t="shared" si="14"/>
        <v>252.75</v>
      </c>
      <c r="G135" s="33">
        <v>44844</v>
      </c>
      <c r="H135" s="45">
        <f t="shared" si="15"/>
        <v>44841</v>
      </c>
      <c r="I135" s="34">
        <v>44845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264.95</v>
      </c>
      <c r="E136" s="32">
        <f>(FÍSICOS[[#This Row],[Último precio
(cts Dlr/lb)]]-FÍSICOS[[#This Row],[Precio anterior
(cts Dlr/lb)]])/FÍSICOS[[#This Row],[Precio anterior
(cts Dlr/lb)]]</f>
        <v>7.5542965061374361E-4</v>
      </c>
      <c r="F136" s="31">
        <f t="shared" si="14"/>
        <v>264.75</v>
      </c>
      <c r="G136" s="33">
        <v>44844</v>
      </c>
      <c r="H136" s="45">
        <f t="shared" si="15"/>
        <v>44841</v>
      </c>
      <c r="I136" s="34">
        <v>44845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284.95</v>
      </c>
      <c r="E137" s="32">
        <f>(FÍSICOS[[#This Row],[Último precio
(cts Dlr/lb)]]-FÍSICOS[[#This Row],[Precio anterior
(cts Dlr/lb)]])/FÍSICOS[[#This Row],[Precio anterior
(cts Dlr/lb)]]</f>
        <v>7.023705004389416E-4</v>
      </c>
      <c r="F137" s="31">
        <f t="shared" si="14"/>
        <v>284.75</v>
      </c>
      <c r="G137" s="33">
        <v>44844</v>
      </c>
      <c r="H137" s="45">
        <f t="shared" si="15"/>
        <v>44841</v>
      </c>
      <c r="I137" s="34">
        <v>44845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220.95</v>
      </c>
      <c r="E138" s="32">
        <f>(FÍSICOS[[#This Row],[Último precio
(cts Dlr/lb)]]-FÍSICOS[[#This Row],[Precio anterior
(cts Dlr/lb)]])/FÍSICOS[[#This Row],[Precio anterior
(cts Dlr/lb)]]</f>
        <v>9.0600226500561103E-4</v>
      </c>
      <c r="F138" s="31">
        <f t="shared" si="14"/>
        <v>220.75</v>
      </c>
      <c r="G138" s="33">
        <v>44844</v>
      </c>
      <c r="H138" s="45">
        <f t="shared" si="15"/>
        <v>44841</v>
      </c>
      <c r="I138" s="34">
        <v>44845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123.38</v>
      </c>
      <c r="E139" s="32">
        <f>(FÍSICOS[[#This Row],[Último precio
(cts Dlr/lb)]]-FÍSICOS[[#This Row],[Precio anterior
(cts Dlr/lb)]])/FÍSICOS[[#This Row],[Precio anterior
(cts Dlr/lb)]]</f>
        <v>3.2430679422727456E-4</v>
      </c>
      <c r="F139" s="31">
        <f t="shared" si="14"/>
        <v>123.34</v>
      </c>
      <c r="G139" s="33">
        <v>44844</v>
      </c>
      <c r="H139" s="45">
        <f t="shared" si="15"/>
        <v>44841</v>
      </c>
      <c r="I139" s="34">
        <v>44845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136.38</v>
      </c>
      <c r="E140" s="32">
        <f>(FÍSICOS[[#This Row],[Último precio
(cts Dlr/lb)]]-FÍSICOS[[#This Row],[Precio anterior
(cts Dlr/lb)]])/FÍSICOS[[#This Row],[Precio anterior
(cts Dlr/lb)]]</f>
        <v>2.9338418659228432E-4</v>
      </c>
      <c r="F140" s="31">
        <f t="shared" si="14"/>
        <v>136.34</v>
      </c>
      <c r="G140" s="33">
        <v>44844</v>
      </c>
      <c r="H140" s="45">
        <f t="shared" si="15"/>
        <v>44841</v>
      </c>
      <c r="I140" s="34">
        <v>44845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266.95</v>
      </c>
      <c r="E141" s="32">
        <f>(FÍSICOS[[#This Row],[Último precio
(cts Dlr/lb)]]-FÍSICOS[[#This Row],[Precio anterior
(cts Dlr/lb)]])/FÍSICOS[[#This Row],[Precio anterior
(cts Dlr/lb)]]</f>
        <v>7.4976569821926387E-4</v>
      </c>
      <c r="F141" s="31">
        <f t="shared" si="14"/>
        <v>266.75</v>
      </c>
      <c r="G141" s="33">
        <v>44844</v>
      </c>
      <c r="H141" s="45">
        <f t="shared" si="15"/>
        <v>44841</v>
      </c>
      <c r="I141" s="34">
        <v>44845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82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82</v>
      </c>
      <c r="G142" s="33">
        <v>44845</v>
      </c>
      <c r="H142" s="45">
        <f t="shared" si="15"/>
        <v>44844</v>
      </c>
      <c r="I142" s="34">
        <v>44845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44845</v>
      </c>
      <c r="H143" s="45">
        <f t="shared" ref="H143:H158" si="17">G127</f>
        <v>44844</v>
      </c>
      <c r="I143" s="34">
        <v>44845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266.95</v>
      </c>
      <c r="E144" s="32">
        <f>(FÍSICOS[[#This Row],[Último precio
(cts Dlr/lb)]]-FÍSICOS[[#This Row],[Precio anterior
(cts Dlr/lb)]])/FÍSICOS[[#This Row],[Precio anterior
(cts Dlr/lb)]]</f>
        <v>7.4976569821926387E-4</v>
      </c>
      <c r="F144" s="31">
        <f t="shared" si="16"/>
        <v>266.75</v>
      </c>
      <c r="G144" s="33">
        <v>44844</v>
      </c>
      <c r="H144" s="45">
        <f t="shared" si="17"/>
        <v>44841</v>
      </c>
      <c r="I144" s="34">
        <v>44845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44845</v>
      </c>
      <c r="H145" s="45">
        <f t="shared" si="17"/>
        <v>44844</v>
      </c>
      <c r="I145" s="34">
        <v>44845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124.75</v>
      </c>
      <c r="E146" s="42">
        <f>(FÍSICOS[[#This Row],[Último precio
(cts Dlr/lb)]]-FÍSICOS[[#This Row],[Precio anterior
(cts Dlr/lb)]])/FÍSICOS[[#This Row],[Precio anterior
(cts Dlr/lb)]]</f>
        <v>2.974754783727324E-3</v>
      </c>
      <c r="F146" s="41">
        <f t="shared" si="16"/>
        <v>124.38</v>
      </c>
      <c r="G146" s="43">
        <v>44845</v>
      </c>
      <c r="H146" s="44">
        <f t="shared" si="17"/>
        <v>44844</v>
      </c>
      <c r="I146" s="46">
        <v>44846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228.35</v>
      </c>
      <c r="E147" s="32">
        <f>(FÍSICOS[[#This Row],[Último precio
(cts Dlr/lb)]]-FÍSICOS[[#This Row],[Precio anterior
(cts Dlr/lb)]])/FÍSICOS[[#This Row],[Precio anterior
(cts Dlr/lb)]]</f>
        <v>1.754770783066487E-3</v>
      </c>
      <c r="F147" s="31">
        <f t="shared" si="16"/>
        <v>227.95</v>
      </c>
      <c r="G147" s="33">
        <v>44845</v>
      </c>
      <c r="H147" s="45">
        <f t="shared" si="17"/>
        <v>44844</v>
      </c>
      <c r="I147" s="34">
        <v>44846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301.35000000000002</v>
      </c>
      <c r="E148" s="32">
        <f>(FÍSICOS[[#This Row],[Último precio
(cts Dlr/lb)]]-FÍSICOS[[#This Row],[Precio anterior
(cts Dlr/lb)]])/FÍSICOS[[#This Row],[Precio anterior
(cts Dlr/lb)]]</f>
        <v>1.3291244392757405E-3</v>
      </c>
      <c r="F148" s="31">
        <f t="shared" si="16"/>
        <v>300.95</v>
      </c>
      <c r="G148" s="33">
        <v>44845</v>
      </c>
      <c r="H148" s="45">
        <f t="shared" si="17"/>
        <v>44844</v>
      </c>
      <c r="I148" s="34">
        <v>44846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303.35000000000002</v>
      </c>
      <c r="E149" s="32">
        <f>(FÍSICOS[[#This Row],[Último precio
(cts Dlr/lb)]]-FÍSICOS[[#This Row],[Precio anterior
(cts Dlr/lb)]])/FÍSICOS[[#This Row],[Precio anterior
(cts Dlr/lb)]]</f>
        <v>1.3203498927216839E-3</v>
      </c>
      <c r="F149" s="31">
        <f t="shared" si="16"/>
        <v>302.95</v>
      </c>
      <c r="G149" s="33">
        <v>44845</v>
      </c>
      <c r="H149" s="45">
        <f t="shared" si="17"/>
        <v>44844</v>
      </c>
      <c r="I149" s="34">
        <v>44846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263.35000000000002</v>
      </c>
      <c r="E150" s="32">
        <f>(FÍSICOS[[#This Row],[Último precio
(cts Dlr/lb)]]-FÍSICOS[[#This Row],[Precio anterior
(cts Dlr/lb)]])/FÍSICOS[[#This Row],[Precio anterior
(cts Dlr/lb)]]</f>
        <v>1.5212017493821416E-3</v>
      </c>
      <c r="F150" s="31">
        <f t="shared" si="16"/>
        <v>262.95</v>
      </c>
      <c r="G150" s="33">
        <v>44845</v>
      </c>
      <c r="H150" s="45">
        <f t="shared" si="17"/>
        <v>44844</v>
      </c>
      <c r="I150" s="34">
        <v>44846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253.35</v>
      </c>
      <c r="E151" s="32">
        <f>(FÍSICOS[[#This Row],[Último precio
(cts Dlr/lb)]]-FÍSICOS[[#This Row],[Precio anterior
(cts Dlr/lb)]])/FÍSICOS[[#This Row],[Precio anterior
(cts Dlr/lb)]]</f>
        <v>1.5813401858074945E-3</v>
      </c>
      <c r="F151" s="31">
        <f t="shared" si="16"/>
        <v>252.95</v>
      </c>
      <c r="G151" s="33">
        <v>44845</v>
      </c>
      <c r="H151" s="45">
        <f t="shared" si="17"/>
        <v>44844</v>
      </c>
      <c r="I151" s="34">
        <v>44846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265.35000000000002</v>
      </c>
      <c r="E152" s="32">
        <f>(FÍSICOS[[#This Row],[Último precio
(cts Dlr/lb)]]-FÍSICOS[[#This Row],[Precio anterior
(cts Dlr/lb)]])/FÍSICOS[[#This Row],[Precio anterior
(cts Dlr/lb)]]</f>
        <v>1.5097188148708591E-3</v>
      </c>
      <c r="F152" s="31">
        <f t="shared" si="16"/>
        <v>264.95</v>
      </c>
      <c r="G152" s="33">
        <v>44845</v>
      </c>
      <c r="H152" s="45">
        <f t="shared" si="17"/>
        <v>44844</v>
      </c>
      <c r="I152" s="34">
        <v>44846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285.35000000000002</v>
      </c>
      <c r="E153" s="32">
        <f>(FÍSICOS[[#This Row],[Último precio
(cts Dlr/lb)]]-FÍSICOS[[#This Row],[Precio anterior
(cts Dlr/lb)]])/FÍSICOS[[#This Row],[Precio anterior
(cts Dlr/lb)]]</f>
        <v>1.4037550447448118E-3</v>
      </c>
      <c r="F153" s="31">
        <f t="shared" si="16"/>
        <v>284.95</v>
      </c>
      <c r="G153" s="33">
        <v>44845</v>
      </c>
      <c r="H153" s="45">
        <f t="shared" si="17"/>
        <v>44844</v>
      </c>
      <c r="I153" s="34">
        <v>44846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221.35</v>
      </c>
      <c r="E154" s="32">
        <f>(FÍSICOS[[#This Row],[Último precio
(cts Dlr/lb)]]-FÍSICOS[[#This Row],[Precio anterior
(cts Dlr/lb)]])/FÍSICOS[[#This Row],[Precio anterior
(cts Dlr/lb)]]</f>
        <v>1.81036433582261E-3</v>
      </c>
      <c r="F154" s="31">
        <f t="shared" si="16"/>
        <v>220.95</v>
      </c>
      <c r="G154" s="33">
        <v>44845</v>
      </c>
      <c r="H154" s="45">
        <f t="shared" si="17"/>
        <v>44844</v>
      </c>
      <c r="I154" s="34">
        <v>44846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123.75</v>
      </c>
      <c r="E155" s="32">
        <f>(FÍSICOS[[#This Row],[Último precio
(cts Dlr/lb)]]-FÍSICOS[[#This Row],[Precio anterior
(cts Dlr/lb)]])/FÍSICOS[[#This Row],[Precio anterior
(cts Dlr/lb)]]</f>
        <v>2.9988652942130375E-3</v>
      </c>
      <c r="F155" s="31">
        <f t="shared" si="16"/>
        <v>123.38</v>
      </c>
      <c r="G155" s="33">
        <v>44845</v>
      </c>
      <c r="H155" s="45">
        <f t="shared" si="17"/>
        <v>44844</v>
      </c>
      <c r="I155" s="34">
        <v>44846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136.75</v>
      </c>
      <c r="E156" s="32">
        <f>(FÍSICOS[[#This Row],[Último precio
(cts Dlr/lb)]]-FÍSICOS[[#This Row],[Precio anterior
(cts Dlr/lb)]])/FÍSICOS[[#This Row],[Precio anterior
(cts Dlr/lb)]]</f>
        <v>2.7130077724006785E-3</v>
      </c>
      <c r="F156" s="31">
        <f t="shared" si="16"/>
        <v>136.38</v>
      </c>
      <c r="G156" s="33">
        <v>44845</v>
      </c>
      <c r="H156" s="45">
        <f t="shared" si="17"/>
        <v>44844</v>
      </c>
      <c r="I156" s="34">
        <v>44846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267.35000000000002</v>
      </c>
      <c r="E157" s="32">
        <f>(FÍSICOS[[#This Row],[Último precio
(cts Dlr/lb)]]-FÍSICOS[[#This Row],[Precio anterior
(cts Dlr/lb)]])/FÍSICOS[[#This Row],[Precio anterior
(cts Dlr/lb)]]</f>
        <v>1.4984079415622182E-3</v>
      </c>
      <c r="F157" s="31">
        <f t="shared" si="16"/>
        <v>266.95</v>
      </c>
      <c r="G157" s="33">
        <v>44845</v>
      </c>
      <c r="H157" s="45">
        <f t="shared" si="17"/>
        <v>44844</v>
      </c>
      <c r="I157" s="34">
        <v>44846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82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82</v>
      </c>
      <c r="G158" s="33">
        <v>44846</v>
      </c>
      <c r="H158" s="45">
        <f t="shared" si="17"/>
        <v>44845</v>
      </c>
      <c r="I158" s="34">
        <v>44846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44846</v>
      </c>
      <c r="H159" s="45">
        <f t="shared" ref="H159:H174" si="19">G143</f>
        <v>44845</v>
      </c>
      <c r="I159" s="34">
        <v>44846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267.35000000000002</v>
      </c>
      <c r="E160" s="32">
        <f>(FÍSICOS[[#This Row],[Último precio
(cts Dlr/lb)]]-FÍSICOS[[#This Row],[Precio anterior
(cts Dlr/lb)]])/FÍSICOS[[#This Row],[Precio anterior
(cts Dlr/lb)]]</f>
        <v>1.4984079415622182E-3</v>
      </c>
      <c r="F160" s="31">
        <f t="shared" si="18"/>
        <v>266.95</v>
      </c>
      <c r="G160" s="33">
        <v>44845</v>
      </c>
      <c r="H160" s="45">
        <f t="shared" si="19"/>
        <v>44844</v>
      </c>
      <c r="I160" s="34">
        <v>44846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44846</v>
      </c>
      <c r="H161" s="45">
        <f t="shared" si="19"/>
        <v>44845</v>
      </c>
      <c r="I161" s="34">
        <v>44846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123.75</v>
      </c>
      <c r="E162" s="42">
        <f>(FÍSICOS[[#This Row],[Último precio
(cts Dlr/lb)]]-FÍSICOS[[#This Row],[Precio anterior
(cts Dlr/lb)]])/FÍSICOS[[#This Row],[Precio anterior
(cts Dlr/lb)]]</f>
        <v>-8.0160320641282558E-3</v>
      </c>
      <c r="F162" s="41">
        <f t="shared" si="18"/>
        <v>124.75</v>
      </c>
      <c r="G162" s="43">
        <v>44846</v>
      </c>
      <c r="H162" s="44">
        <f t="shared" si="19"/>
        <v>44845</v>
      </c>
      <c r="I162" s="46">
        <v>44847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219.8</v>
      </c>
      <c r="E163" s="32">
        <f>(FÍSICOS[[#This Row],[Último precio
(cts Dlr/lb)]]-FÍSICOS[[#This Row],[Precio anterior
(cts Dlr/lb)]])/FÍSICOS[[#This Row],[Precio anterior
(cts Dlr/lb)]]</f>
        <v>-3.7442522443617184E-2</v>
      </c>
      <c r="F163" s="31">
        <f t="shared" si="18"/>
        <v>228.35</v>
      </c>
      <c r="G163" s="33">
        <v>44846</v>
      </c>
      <c r="H163" s="45">
        <f t="shared" si="19"/>
        <v>44845</v>
      </c>
      <c r="I163" s="34">
        <v>44847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292.8</v>
      </c>
      <c r="E164" s="32">
        <f>(FÍSICOS[[#This Row],[Último precio
(cts Dlr/lb)]]-FÍSICOS[[#This Row],[Precio anterior
(cts Dlr/lb)]])/FÍSICOS[[#This Row],[Precio anterior
(cts Dlr/lb)]]</f>
        <v>-2.8372324539571961E-2</v>
      </c>
      <c r="F164" s="31">
        <f t="shared" si="18"/>
        <v>301.35000000000002</v>
      </c>
      <c r="G164" s="33">
        <v>44846</v>
      </c>
      <c r="H164" s="45">
        <f t="shared" si="19"/>
        <v>44845</v>
      </c>
      <c r="I164" s="34">
        <v>44847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294.8</v>
      </c>
      <c r="E165" s="32">
        <f>(FÍSICOS[[#This Row],[Último precio
(cts Dlr/lb)]]-FÍSICOS[[#This Row],[Precio anterior
(cts Dlr/lb)]])/FÍSICOS[[#This Row],[Precio anterior
(cts Dlr/lb)]]</f>
        <v>-2.8185264545904108E-2</v>
      </c>
      <c r="F165" s="31">
        <f t="shared" si="18"/>
        <v>303.35000000000002</v>
      </c>
      <c r="G165" s="33">
        <v>44846</v>
      </c>
      <c r="H165" s="45">
        <f t="shared" si="19"/>
        <v>44845</v>
      </c>
      <c r="I165" s="34">
        <v>44847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254.8</v>
      </c>
      <c r="E166" s="32">
        <f>(FÍSICOS[[#This Row],[Último precio
(cts Dlr/lb)]]-FÍSICOS[[#This Row],[Precio anterior
(cts Dlr/lb)]])/FÍSICOS[[#This Row],[Precio anterior
(cts Dlr/lb)]]</f>
        <v>-3.2466299601291097E-2</v>
      </c>
      <c r="F166" s="31">
        <f t="shared" si="18"/>
        <v>263.35000000000002</v>
      </c>
      <c r="G166" s="33">
        <v>44846</v>
      </c>
      <c r="H166" s="45">
        <f t="shared" si="19"/>
        <v>44845</v>
      </c>
      <c r="I166" s="34">
        <v>44847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244.8</v>
      </c>
      <c r="E167" s="32">
        <f>(FÍSICOS[[#This Row],[Último precio
(cts Dlr/lb)]]-FÍSICOS[[#This Row],[Precio anterior
(cts Dlr/lb)]])/FÍSICOS[[#This Row],[Precio anterior
(cts Dlr/lb)]]</f>
        <v>-3.3747779751332085E-2</v>
      </c>
      <c r="F167" s="31">
        <f t="shared" si="18"/>
        <v>253.35</v>
      </c>
      <c r="G167" s="33">
        <v>44846</v>
      </c>
      <c r="H167" s="45">
        <f t="shared" si="19"/>
        <v>44845</v>
      </c>
      <c r="I167" s="34">
        <v>44847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256.8</v>
      </c>
      <c r="E168" s="32">
        <f>(FÍSICOS[[#This Row],[Último precio
(cts Dlr/lb)]]-FÍSICOS[[#This Row],[Precio anterior
(cts Dlr/lb)]])/FÍSICOS[[#This Row],[Precio anterior
(cts Dlr/lb)]]</f>
        <v>-3.2221594120972342E-2</v>
      </c>
      <c r="F168" s="31">
        <f t="shared" si="18"/>
        <v>265.35000000000002</v>
      </c>
      <c r="G168" s="33">
        <v>44846</v>
      </c>
      <c r="H168" s="45">
        <f t="shared" si="19"/>
        <v>44845</v>
      </c>
      <c r="I168" s="34">
        <v>44847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276.8</v>
      </c>
      <c r="E169" s="32">
        <f>(FÍSICOS[[#This Row],[Último precio
(cts Dlr/lb)]]-FÍSICOS[[#This Row],[Precio anterior
(cts Dlr/lb)]])/FÍSICOS[[#This Row],[Precio anterior
(cts Dlr/lb)]]</f>
        <v>-2.996320308393205E-2</v>
      </c>
      <c r="F169" s="31">
        <f t="shared" si="18"/>
        <v>285.35000000000002</v>
      </c>
      <c r="G169" s="33">
        <v>44846</v>
      </c>
      <c r="H169" s="45">
        <f t="shared" si="19"/>
        <v>44845</v>
      </c>
      <c r="I169" s="34">
        <v>44847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212.8</v>
      </c>
      <c r="E170" s="32">
        <f>(FÍSICOS[[#This Row],[Último precio
(cts Dlr/lb)]]-FÍSICOS[[#This Row],[Precio anterior
(cts Dlr/lb)]])/FÍSICOS[[#This Row],[Precio anterior
(cts Dlr/lb)]]</f>
        <v>-3.8626609442060013E-2</v>
      </c>
      <c r="F170" s="31">
        <f t="shared" si="18"/>
        <v>221.35</v>
      </c>
      <c r="G170" s="33">
        <v>44846</v>
      </c>
      <c r="H170" s="45">
        <f t="shared" si="19"/>
        <v>44845</v>
      </c>
      <c r="I170" s="34">
        <v>44847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122.75</v>
      </c>
      <c r="E171" s="32">
        <f>(FÍSICOS[[#This Row],[Último precio
(cts Dlr/lb)]]-FÍSICOS[[#This Row],[Precio anterior
(cts Dlr/lb)]])/FÍSICOS[[#This Row],[Precio anterior
(cts Dlr/lb)]]</f>
        <v>-8.0808080808080808E-3</v>
      </c>
      <c r="F171" s="31">
        <f t="shared" si="18"/>
        <v>123.75</v>
      </c>
      <c r="G171" s="33">
        <v>44846</v>
      </c>
      <c r="H171" s="45">
        <f t="shared" si="19"/>
        <v>44845</v>
      </c>
      <c r="I171" s="34">
        <v>44847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135.75</v>
      </c>
      <c r="E172" s="32">
        <f>(FÍSICOS[[#This Row],[Último precio
(cts Dlr/lb)]]-FÍSICOS[[#This Row],[Precio anterior
(cts Dlr/lb)]])/FÍSICOS[[#This Row],[Precio anterior
(cts Dlr/lb)]]</f>
        <v>-7.3126142595978062E-3</v>
      </c>
      <c r="F172" s="31">
        <f t="shared" si="18"/>
        <v>136.75</v>
      </c>
      <c r="G172" s="33">
        <v>44846</v>
      </c>
      <c r="H172" s="45">
        <f t="shared" si="19"/>
        <v>44845</v>
      </c>
      <c r="I172" s="34">
        <v>44847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258.8</v>
      </c>
      <c r="E173" s="32">
        <f>(FÍSICOS[[#This Row],[Último precio
(cts Dlr/lb)]]-FÍSICOS[[#This Row],[Precio anterior
(cts Dlr/lb)]])/FÍSICOS[[#This Row],[Precio anterior
(cts Dlr/lb)]]</f>
        <v>-3.1980549841032394E-2</v>
      </c>
      <c r="F173" s="31">
        <f t="shared" si="18"/>
        <v>267.35000000000002</v>
      </c>
      <c r="G173" s="33">
        <v>44846</v>
      </c>
      <c r="H173" s="45">
        <f t="shared" si="19"/>
        <v>44845</v>
      </c>
      <c r="I173" s="34">
        <v>44847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82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82</v>
      </c>
      <c r="G174" s="33">
        <v>44847</v>
      </c>
      <c r="H174" s="45">
        <f t="shared" si="19"/>
        <v>44846</v>
      </c>
      <c r="I174" s="34">
        <v>44847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90" si="20">D159</f>
        <v>75</v>
      </c>
      <c r="G175" s="33">
        <v>44847</v>
      </c>
      <c r="H175" s="45">
        <f t="shared" ref="H175:H190" si="21">G159</f>
        <v>44846</v>
      </c>
      <c r="I175" s="34">
        <v>44847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258.8</v>
      </c>
      <c r="E176" s="32">
        <f>(FÍSICOS[[#This Row],[Último precio
(cts Dlr/lb)]]-FÍSICOS[[#This Row],[Precio anterior
(cts Dlr/lb)]])/FÍSICOS[[#This Row],[Precio anterior
(cts Dlr/lb)]]</f>
        <v>-3.1980549841032394E-2</v>
      </c>
      <c r="F176" s="31">
        <f t="shared" si="20"/>
        <v>267.35000000000002</v>
      </c>
      <c r="G176" s="33">
        <v>44846</v>
      </c>
      <c r="H176" s="45">
        <f t="shared" si="21"/>
        <v>44845</v>
      </c>
      <c r="I176" s="34">
        <v>44847</v>
      </c>
    </row>
    <row r="177" spans="1:9" ht="18.75" thickBot="1" x14ac:dyDescent="0.4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44847</v>
      </c>
      <c r="H177" s="45">
        <f t="shared" si="21"/>
        <v>44846</v>
      </c>
      <c r="I177" s="34">
        <v>44847</v>
      </c>
    </row>
    <row r="178" spans="1:9" x14ac:dyDescent="0.35">
      <c r="A178" s="38" t="s">
        <v>6</v>
      </c>
      <c r="B178" s="39" t="s">
        <v>20</v>
      </c>
      <c r="C178" s="41" t="s">
        <v>21</v>
      </c>
      <c r="D178" s="41">
        <v>121.71</v>
      </c>
      <c r="E178" s="42">
        <f>(FÍSICOS[[#This Row],[Último precio
(cts Dlr/lb)]]-FÍSICOS[[#This Row],[Precio anterior
(cts Dlr/lb)]])/FÍSICOS[[#This Row],[Precio anterior
(cts Dlr/lb)]]</f>
        <v>-1.6484848484848536E-2</v>
      </c>
      <c r="F178" s="41">
        <f t="shared" si="20"/>
        <v>123.75</v>
      </c>
      <c r="G178" s="43">
        <v>44847</v>
      </c>
      <c r="H178" s="44">
        <f t="shared" si="21"/>
        <v>44846</v>
      </c>
      <c r="I178" s="46">
        <v>44848</v>
      </c>
    </row>
    <row r="179" spans="1:9" x14ac:dyDescent="0.35">
      <c r="A179" s="29" t="s">
        <v>7</v>
      </c>
      <c r="B179" s="40" t="s">
        <v>22</v>
      </c>
      <c r="C179" s="31" t="s">
        <v>21</v>
      </c>
      <c r="D179" s="31">
        <v>211.65</v>
      </c>
      <c r="E179" s="32">
        <f>(FÍSICOS[[#This Row],[Último precio
(cts Dlr/lb)]]-FÍSICOS[[#This Row],[Precio anterior
(cts Dlr/lb)]])/FÍSICOS[[#This Row],[Precio anterior
(cts Dlr/lb)]]</f>
        <v>-3.7079162875341243E-2</v>
      </c>
      <c r="F179" s="31">
        <f t="shared" si="20"/>
        <v>219.8</v>
      </c>
      <c r="G179" s="33">
        <v>44847</v>
      </c>
      <c r="H179" s="45">
        <f t="shared" si="21"/>
        <v>44846</v>
      </c>
      <c r="I179" s="34">
        <v>44848</v>
      </c>
    </row>
    <row r="180" spans="1:9" x14ac:dyDescent="0.35">
      <c r="A180" s="29" t="s">
        <v>8</v>
      </c>
      <c r="B180" s="40" t="s">
        <v>23</v>
      </c>
      <c r="C180" s="31" t="s">
        <v>21</v>
      </c>
      <c r="D180" s="31">
        <v>283.64999999999998</v>
      </c>
      <c r="E180" s="32">
        <f>(FÍSICOS[[#This Row],[Último precio
(cts Dlr/lb)]]-FÍSICOS[[#This Row],[Precio anterior
(cts Dlr/lb)]])/FÍSICOS[[#This Row],[Precio anterior
(cts Dlr/lb)]]</f>
        <v>-3.1250000000000118E-2</v>
      </c>
      <c r="F180" s="31">
        <f t="shared" si="20"/>
        <v>292.8</v>
      </c>
      <c r="G180" s="33">
        <v>44847</v>
      </c>
      <c r="H180" s="45">
        <f t="shared" si="21"/>
        <v>44846</v>
      </c>
      <c r="I180" s="34">
        <v>44848</v>
      </c>
    </row>
    <row r="181" spans="1:9" x14ac:dyDescent="0.35">
      <c r="A181" s="29" t="s">
        <v>9</v>
      </c>
      <c r="B181" s="30" t="s">
        <v>24</v>
      </c>
      <c r="C181" s="31" t="s">
        <v>21</v>
      </c>
      <c r="D181" s="31">
        <v>285.64999999999998</v>
      </c>
      <c r="E181" s="32">
        <f>(FÍSICOS[[#This Row],[Último precio
(cts Dlr/lb)]]-FÍSICOS[[#This Row],[Precio anterior
(cts Dlr/lb)]])/FÍSICOS[[#This Row],[Precio anterior
(cts Dlr/lb)]]</f>
        <v>-3.1037991858887497E-2</v>
      </c>
      <c r="F181" s="31">
        <f t="shared" si="20"/>
        <v>294.8</v>
      </c>
      <c r="G181" s="33">
        <v>44847</v>
      </c>
      <c r="H181" s="45">
        <f t="shared" si="21"/>
        <v>44846</v>
      </c>
      <c r="I181" s="34">
        <v>44848</v>
      </c>
    </row>
    <row r="182" spans="1:9" x14ac:dyDescent="0.35">
      <c r="A182" s="29" t="s">
        <v>10</v>
      </c>
      <c r="B182" s="30" t="s">
        <v>25</v>
      </c>
      <c r="C182" s="31" t="s">
        <v>21</v>
      </c>
      <c r="D182" s="31">
        <v>247.65</v>
      </c>
      <c r="E182" s="32">
        <f>(FÍSICOS[[#This Row],[Último precio
(cts Dlr/lb)]]-FÍSICOS[[#This Row],[Precio anterior
(cts Dlr/lb)]])/FÍSICOS[[#This Row],[Precio anterior
(cts Dlr/lb)]]</f>
        <v>-2.8061224489795939E-2</v>
      </c>
      <c r="F182" s="31">
        <f t="shared" si="20"/>
        <v>254.8</v>
      </c>
      <c r="G182" s="33">
        <v>44847</v>
      </c>
      <c r="H182" s="45">
        <f t="shared" si="21"/>
        <v>44846</v>
      </c>
      <c r="I182" s="34">
        <v>44848</v>
      </c>
    </row>
    <row r="183" spans="1:9" x14ac:dyDescent="0.35">
      <c r="A183" s="29" t="s">
        <v>11</v>
      </c>
      <c r="B183" s="30" t="s">
        <v>26</v>
      </c>
      <c r="C183" s="31" t="s">
        <v>46</v>
      </c>
      <c r="D183" s="31">
        <v>237.65</v>
      </c>
      <c r="E183" s="32">
        <f>(FÍSICOS[[#This Row],[Último precio
(cts Dlr/lb)]]-FÍSICOS[[#This Row],[Precio anterior
(cts Dlr/lb)]])/FÍSICOS[[#This Row],[Precio anterior
(cts Dlr/lb)]]</f>
        <v>-2.9207516339869302E-2</v>
      </c>
      <c r="F183" s="31">
        <f t="shared" si="20"/>
        <v>244.8</v>
      </c>
      <c r="G183" s="33">
        <v>44847</v>
      </c>
      <c r="H183" s="45">
        <f t="shared" si="21"/>
        <v>44846</v>
      </c>
      <c r="I183" s="34">
        <v>44848</v>
      </c>
    </row>
    <row r="184" spans="1:9" x14ac:dyDescent="0.35">
      <c r="A184" s="29" t="s">
        <v>12</v>
      </c>
      <c r="B184" s="30" t="s">
        <v>27</v>
      </c>
      <c r="C184" s="31" t="s">
        <v>21</v>
      </c>
      <c r="D184" s="31">
        <v>249.65</v>
      </c>
      <c r="E184" s="32">
        <f>(FÍSICOS[[#This Row],[Último precio
(cts Dlr/lb)]]-FÍSICOS[[#This Row],[Precio anterior
(cts Dlr/lb)]])/FÍSICOS[[#This Row],[Precio anterior
(cts Dlr/lb)]]</f>
        <v>-2.7842679127725877E-2</v>
      </c>
      <c r="F184" s="31">
        <f t="shared" si="20"/>
        <v>256.8</v>
      </c>
      <c r="G184" s="33">
        <v>44847</v>
      </c>
      <c r="H184" s="45">
        <f t="shared" si="21"/>
        <v>44846</v>
      </c>
      <c r="I184" s="34">
        <v>44848</v>
      </c>
    </row>
    <row r="185" spans="1:9" x14ac:dyDescent="0.35">
      <c r="A185" s="29" t="s">
        <v>13</v>
      </c>
      <c r="B185" s="30" t="s">
        <v>28</v>
      </c>
      <c r="C185" s="31" t="s">
        <v>21</v>
      </c>
      <c r="D185" s="31">
        <v>269.64999999999998</v>
      </c>
      <c r="E185" s="32">
        <f>(FÍSICOS[[#This Row],[Último precio
(cts Dlr/lb)]]-FÍSICOS[[#This Row],[Precio anterior
(cts Dlr/lb)]])/FÍSICOS[[#This Row],[Precio anterior
(cts Dlr/lb)]]</f>
        <v>-2.583092485549145E-2</v>
      </c>
      <c r="F185" s="31">
        <f t="shared" si="20"/>
        <v>276.8</v>
      </c>
      <c r="G185" s="33">
        <v>44847</v>
      </c>
      <c r="H185" s="45">
        <f t="shared" si="21"/>
        <v>44846</v>
      </c>
      <c r="I185" s="34">
        <v>44848</v>
      </c>
    </row>
    <row r="186" spans="1:9" x14ac:dyDescent="0.35">
      <c r="A186" s="29" t="s">
        <v>14</v>
      </c>
      <c r="B186" s="30" t="s">
        <v>29</v>
      </c>
      <c r="C186" s="31" t="s">
        <v>21</v>
      </c>
      <c r="D186" s="31">
        <v>204.65</v>
      </c>
      <c r="E186" s="32">
        <f>(FÍSICOS[[#This Row],[Último precio
(cts Dlr/lb)]]-FÍSICOS[[#This Row],[Precio anterior
(cts Dlr/lb)]])/FÍSICOS[[#This Row],[Precio anterior
(cts Dlr/lb)]]</f>
        <v>-3.8298872180451152E-2</v>
      </c>
      <c r="F186" s="31">
        <f t="shared" si="20"/>
        <v>212.8</v>
      </c>
      <c r="G186" s="33">
        <v>44847</v>
      </c>
      <c r="H186" s="45">
        <f t="shared" si="21"/>
        <v>44846</v>
      </c>
      <c r="I186" s="34">
        <v>44848</v>
      </c>
    </row>
    <row r="187" spans="1:9" x14ac:dyDescent="0.35">
      <c r="A187" s="29" t="s">
        <v>15</v>
      </c>
      <c r="B187" s="30" t="s">
        <v>30</v>
      </c>
      <c r="C187" s="31" t="s">
        <v>21</v>
      </c>
      <c r="D187" s="31">
        <v>120.71</v>
      </c>
      <c r="E187" s="32">
        <f>(FÍSICOS[[#This Row],[Último precio
(cts Dlr/lb)]]-FÍSICOS[[#This Row],[Precio anterior
(cts Dlr/lb)]])/FÍSICOS[[#This Row],[Precio anterior
(cts Dlr/lb)]]</f>
        <v>-1.6619144602851375E-2</v>
      </c>
      <c r="F187" s="31">
        <f t="shared" si="20"/>
        <v>122.75</v>
      </c>
      <c r="G187" s="33">
        <v>44847</v>
      </c>
      <c r="H187" s="45">
        <f t="shared" si="21"/>
        <v>44846</v>
      </c>
      <c r="I187" s="34">
        <v>44848</v>
      </c>
    </row>
    <row r="188" spans="1:9" x14ac:dyDescent="0.35">
      <c r="A188" s="29" t="s">
        <v>16</v>
      </c>
      <c r="B188" s="30" t="s">
        <v>31</v>
      </c>
      <c r="C188" s="31" t="s">
        <v>21</v>
      </c>
      <c r="D188" s="31">
        <v>133.71</v>
      </c>
      <c r="E188" s="32">
        <f>(FÍSICOS[[#This Row],[Último precio
(cts Dlr/lb)]]-FÍSICOS[[#This Row],[Precio anterior
(cts Dlr/lb)]])/FÍSICOS[[#This Row],[Precio anterior
(cts Dlr/lb)]]</f>
        <v>-1.5027624309392206E-2</v>
      </c>
      <c r="F188" s="31">
        <f t="shared" si="20"/>
        <v>135.75</v>
      </c>
      <c r="G188" s="33">
        <v>44847</v>
      </c>
      <c r="H188" s="45">
        <f t="shared" si="21"/>
        <v>44846</v>
      </c>
      <c r="I188" s="34">
        <v>44848</v>
      </c>
    </row>
    <row r="189" spans="1:9" x14ac:dyDescent="0.35">
      <c r="A189" s="29" t="s">
        <v>17</v>
      </c>
      <c r="B189" s="30" t="s">
        <v>32</v>
      </c>
      <c r="C189" s="31" t="s">
        <v>21</v>
      </c>
      <c r="D189" s="31">
        <v>251.65</v>
      </c>
      <c r="E189" s="32">
        <f>(FÍSICOS[[#This Row],[Último precio
(cts Dlr/lb)]]-FÍSICOS[[#This Row],[Precio anterior
(cts Dlr/lb)]])/FÍSICOS[[#This Row],[Precio anterior
(cts Dlr/lb)]]</f>
        <v>-2.7627511591962927E-2</v>
      </c>
      <c r="F189" s="31">
        <f t="shared" si="20"/>
        <v>258.8</v>
      </c>
      <c r="G189" s="33">
        <v>44847</v>
      </c>
      <c r="H189" s="45">
        <f t="shared" si="21"/>
        <v>44846</v>
      </c>
      <c r="I189" s="34">
        <v>44848</v>
      </c>
    </row>
    <row r="190" spans="1:9" x14ac:dyDescent="0.35">
      <c r="A190" s="29" t="s">
        <v>18</v>
      </c>
      <c r="B190" s="30" t="s">
        <v>33</v>
      </c>
      <c r="C190" s="31" t="s">
        <v>35</v>
      </c>
      <c r="D190" s="31">
        <v>82</v>
      </c>
      <c r="E190" s="32">
        <f>(FÍSICOS[[#This Row],[Último precio
(cts Dlr/lb)]]-FÍSICOS[[#This Row],[Precio anterior
(cts Dlr/lb)]])/FÍSICOS[[#This Row],[Precio anterior
(cts Dlr/lb)]]</f>
        <v>0</v>
      </c>
      <c r="F190" s="31">
        <f t="shared" si="20"/>
        <v>82</v>
      </c>
      <c r="G190" s="33">
        <v>44848</v>
      </c>
      <c r="H190" s="45">
        <f t="shared" si="21"/>
        <v>44847</v>
      </c>
      <c r="I190" s="34">
        <v>44848</v>
      </c>
    </row>
    <row r="191" spans="1:9" x14ac:dyDescent="0.35">
      <c r="A191" s="29" t="s">
        <v>19</v>
      </c>
      <c r="B191" s="30" t="s">
        <v>34</v>
      </c>
      <c r="C191" s="31" t="s">
        <v>35</v>
      </c>
      <c r="D191" s="31">
        <v>75</v>
      </c>
      <c r="E191" s="32">
        <f>(FÍSICOS[[#This Row],[Último precio
(cts Dlr/lb)]]-FÍSICOS[[#This Row],[Precio anterior
(cts Dlr/lb)]])/FÍSICOS[[#This Row],[Precio anterior
(cts Dlr/lb)]]</f>
        <v>0</v>
      </c>
      <c r="F191" s="31">
        <f t="shared" ref="F191:F206" si="22">D175</f>
        <v>75</v>
      </c>
      <c r="G191" s="33">
        <v>44848</v>
      </c>
      <c r="H191" s="45">
        <f t="shared" ref="H191:H206" si="23">G175</f>
        <v>44847</v>
      </c>
      <c r="I191" s="34">
        <v>44848</v>
      </c>
    </row>
    <row r="192" spans="1:9" x14ac:dyDescent="0.35">
      <c r="A192" s="29" t="s">
        <v>50</v>
      </c>
      <c r="B192" s="30" t="s">
        <v>48</v>
      </c>
      <c r="C192" s="31" t="s">
        <v>21</v>
      </c>
      <c r="D192" s="31">
        <v>250.65</v>
      </c>
      <c r="E192" s="32">
        <f>(FÍSICOS[[#This Row],[Último precio
(cts Dlr/lb)]]-FÍSICOS[[#This Row],[Precio anterior
(cts Dlr/lb)]])/FÍSICOS[[#This Row],[Precio anterior
(cts Dlr/lb)]]</f>
        <v>-3.1491499227202492E-2</v>
      </c>
      <c r="F192" s="31">
        <f t="shared" si="22"/>
        <v>258.8</v>
      </c>
      <c r="G192" s="33">
        <v>44847</v>
      </c>
      <c r="H192" s="45">
        <f t="shared" si="23"/>
        <v>44846</v>
      </c>
      <c r="I192" s="34">
        <v>44848</v>
      </c>
    </row>
    <row r="193" spans="1:9" ht="18.75" thickBot="1" x14ac:dyDescent="0.4">
      <c r="A193" s="29" t="s">
        <v>51</v>
      </c>
      <c r="B193" s="30" t="s">
        <v>49</v>
      </c>
      <c r="C193" s="31"/>
      <c r="D193" s="31"/>
      <c r="E193" s="32" t="s">
        <v>47</v>
      </c>
      <c r="F193" s="31">
        <f t="shared" si="22"/>
        <v>0</v>
      </c>
      <c r="G193" s="33">
        <v>44848</v>
      </c>
      <c r="H193" s="45">
        <f t="shared" si="23"/>
        <v>44847</v>
      </c>
      <c r="I193" s="34">
        <v>44848</v>
      </c>
    </row>
    <row r="194" spans="1:9" x14ac:dyDescent="0.35">
      <c r="A194" s="38" t="s">
        <v>6</v>
      </c>
      <c r="B194" s="39" t="s">
        <v>20</v>
      </c>
      <c r="C194" s="41" t="s">
        <v>21</v>
      </c>
      <c r="D194" s="41">
        <v>119.98</v>
      </c>
      <c r="E194" s="42">
        <f>(FÍSICOS[[#This Row],[Último precio
(cts Dlr/lb)]]-FÍSICOS[[#This Row],[Precio anterior
(cts Dlr/lb)]])/FÍSICOS[[#This Row],[Precio anterior
(cts Dlr/lb)]]</f>
        <v>-1.4214115520499464E-2</v>
      </c>
      <c r="F194" s="41">
        <f t="shared" si="22"/>
        <v>121.71</v>
      </c>
      <c r="G194" s="43">
        <v>44848</v>
      </c>
      <c r="H194" s="44">
        <f t="shared" si="23"/>
        <v>44847</v>
      </c>
      <c r="I194" s="46">
        <v>44851</v>
      </c>
    </row>
    <row r="195" spans="1:9" x14ac:dyDescent="0.35">
      <c r="A195" s="29" t="s">
        <v>7</v>
      </c>
      <c r="B195" s="40" t="s">
        <v>22</v>
      </c>
      <c r="C195" s="31" t="s">
        <v>21</v>
      </c>
      <c r="D195" s="31">
        <v>207.2</v>
      </c>
      <c r="E195" s="32">
        <f>(FÍSICOS[[#This Row],[Último precio
(cts Dlr/lb)]]-FÍSICOS[[#This Row],[Precio anterior
(cts Dlr/lb)]])/FÍSICOS[[#This Row],[Precio anterior
(cts Dlr/lb)]]</f>
        <v>-2.1025277580911963E-2</v>
      </c>
      <c r="F195" s="31">
        <f t="shared" si="22"/>
        <v>211.65</v>
      </c>
      <c r="G195" s="33">
        <v>44848</v>
      </c>
      <c r="H195" s="45">
        <f t="shared" si="23"/>
        <v>44847</v>
      </c>
      <c r="I195" s="34">
        <v>44851</v>
      </c>
    </row>
    <row r="196" spans="1:9" x14ac:dyDescent="0.35">
      <c r="A196" s="29" t="s">
        <v>8</v>
      </c>
      <c r="B196" s="40" t="s">
        <v>23</v>
      </c>
      <c r="C196" s="31" t="s">
        <v>21</v>
      </c>
      <c r="D196" s="31">
        <v>280.2</v>
      </c>
      <c r="E196" s="32">
        <f>(FÍSICOS[[#This Row],[Último precio
(cts Dlr/lb)]]-FÍSICOS[[#This Row],[Precio anterior
(cts Dlr/lb)]])/FÍSICOS[[#This Row],[Precio anterior
(cts Dlr/lb)]]</f>
        <v>-1.2162876784769924E-2</v>
      </c>
      <c r="F196" s="31">
        <f t="shared" si="22"/>
        <v>283.64999999999998</v>
      </c>
      <c r="G196" s="33">
        <v>44848</v>
      </c>
      <c r="H196" s="45">
        <f t="shared" si="23"/>
        <v>44847</v>
      </c>
      <c r="I196" s="34">
        <v>44851</v>
      </c>
    </row>
    <row r="197" spans="1:9" x14ac:dyDescent="0.35">
      <c r="A197" s="29" t="s">
        <v>9</v>
      </c>
      <c r="B197" s="30" t="s">
        <v>24</v>
      </c>
      <c r="C197" s="31" t="s">
        <v>21</v>
      </c>
      <c r="D197" s="31">
        <v>282.2</v>
      </c>
      <c r="E197" s="32">
        <f>(FÍSICOS[[#This Row],[Último precio
(cts Dlr/lb)]]-FÍSICOS[[#This Row],[Precio anterior
(cts Dlr/lb)]])/FÍSICOS[[#This Row],[Precio anterior
(cts Dlr/lb)]]</f>
        <v>-1.2077717486434408E-2</v>
      </c>
      <c r="F197" s="31">
        <f t="shared" si="22"/>
        <v>285.64999999999998</v>
      </c>
      <c r="G197" s="33">
        <v>44848</v>
      </c>
      <c r="H197" s="45">
        <f t="shared" si="23"/>
        <v>44847</v>
      </c>
      <c r="I197" s="34">
        <v>44851</v>
      </c>
    </row>
    <row r="198" spans="1:9" x14ac:dyDescent="0.35">
      <c r="A198" s="29" t="s">
        <v>10</v>
      </c>
      <c r="B198" s="30" t="s">
        <v>25</v>
      </c>
      <c r="C198" s="31" t="s">
        <v>21</v>
      </c>
      <c r="D198" s="31">
        <v>242.2</v>
      </c>
      <c r="E198" s="32">
        <f>(FÍSICOS[[#This Row],[Último precio
(cts Dlr/lb)]]-FÍSICOS[[#This Row],[Precio anterior
(cts Dlr/lb)]])/FÍSICOS[[#This Row],[Precio anterior
(cts Dlr/lb)]]</f>
        <v>-2.2006864526549635E-2</v>
      </c>
      <c r="F198" s="31">
        <f t="shared" si="22"/>
        <v>247.65</v>
      </c>
      <c r="G198" s="33">
        <v>44848</v>
      </c>
      <c r="H198" s="45">
        <f t="shared" si="23"/>
        <v>44847</v>
      </c>
      <c r="I198" s="34">
        <v>44851</v>
      </c>
    </row>
    <row r="199" spans="1:9" x14ac:dyDescent="0.35">
      <c r="A199" s="29" t="s">
        <v>11</v>
      </c>
      <c r="B199" s="30" t="s">
        <v>26</v>
      </c>
      <c r="C199" s="31" t="s">
        <v>46</v>
      </c>
      <c r="D199" s="31">
        <v>232.2</v>
      </c>
      <c r="E199" s="32">
        <f>(FÍSICOS[[#This Row],[Último precio
(cts Dlr/lb)]]-FÍSICOS[[#This Row],[Precio anterior
(cts Dlr/lb)]])/FÍSICOS[[#This Row],[Precio anterior
(cts Dlr/lb)]]</f>
        <v>-2.2932884494003859E-2</v>
      </c>
      <c r="F199" s="31">
        <f t="shared" si="22"/>
        <v>237.65</v>
      </c>
      <c r="G199" s="33">
        <v>44848</v>
      </c>
      <c r="H199" s="45">
        <f t="shared" si="23"/>
        <v>44847</v>
      </c>
      <c r="I199" s="34">
        <v>44851</v>
      </c>
    </row>
    <row r="200" spans="1:9" x14ac:dyDescent="0.35">
      <c r="A200" s="29" t="s">
        <v>12</v>
      </c>
      <c r="B200" s="30" t="s">
        <v>27</v>
      </c>
      <c r="C200" s="31" t="s">
        <v>21</v>
      </c>
      <c r="D200" s="31">
        <v>244.2</v>
      </c>
      <c r="E200" s="32">
        <f>(FÍSICOS[[#This Row],[Último precio
(cts Dlr/lb)]]-FÍSICOS[[#This Row],[Precio anterior
(cts Dlr/lb)]])/FÍSICOS[[#This Row],[Precio anterior
(cts Dlr/lb)]]</f>
        <v>-2.1830562787903133E-2</v>
      </c>
      <c r="F200" s="31">
        <f t="shared" si="22"/>
        <v>249.65</v>
      </c>
      <c r="G200" s="33">
        <v>44848</v>
      </c>
      <c r="H200" s="45">
        <f t="shared" si="23"/>
        <v>44847</v>
      </c>
      <c r="I200" s="34">
        <v>44851</v>
      </c>
    </row>
    <row r="201" spans="1:9" x14ac:dyDescent="0.35">
      <c r="A201" s="29" t="s">
        <v>13</v>
      </c>
      <c r="B201" s="30" t="s">
        <v>28</v>
      </c>
      <c r="C201" s="31" t="s">
        <v>21</v>
      </c>
      <c r="D201" s="31">
        <v>264.2</v>
      </c>
      <c r="E201" s="32">
        <f>(FÍSICOS[[#This Row],[Último precio
(cts Dlr/lb)]]-FÍSICOS[[#This Row],[Precio anterior
(cts Dlr/lb)]])/FÍSICOS[[#This Row],[Precio anterior
(cts Dlr/lb)]]</f>
        <v>-2.0211385128870718E-2</v>
      </c>
      <c r="F201" s="31">
        <f t="shared" si="22"/>
        <v>269.64999999999998</v>
      </c>
      <c r="G201" s="33">
        <v>44848</v>
      </c>
      <c r="H201" s="45">
        <f t="shared" si="23"/>
        <v>44847</v>
      </c>
      <c r="I201" s="34">
        <v>44851</v>
      </c>
    </row>
    <row r="202" spans="1:9" x14ac:dyDescent="0.35">
      <c r="A202" s="29" t="s">
        <v>14</v>
      </c>
      <c r="B202" s="30" t="s">
        <v>29</v>
      </c>
      <c r="C202" s="31" t="s">
        <v>21</v>
      </c>
      <c r="D202" s="31">
        <v>200.2</v>
      </c>
      <c r="E202" s="32">
        <f>(FÍSICOS[[#This Row],[Último precio
(cts Dlr/lb)]]-FÍSICOS[[#This Row],[Precio anterior
(cts Dlr/lb)]])/FÍSICOS[[#This Row],[Precio anterior
(cts Dlr/lb)]]</f>
        <v>-2.1744441729782637E-2</v>
      </c>
      <c r="F202" s="31">
        <f t="shared" si="22"/>
        <v>204.65</v>
      </c>
      <c r="G202" s="33">
        <v>44848</v>
      </c>
      <c r="H202" s="45">
        <f t="shared" si="23"/>
        <v>44847</v>
      </c>
      <c r="I202" s="34">
        <v>44851</v>
      </c>
    </row>
    <row r="203" spans="1:9" x14ac:dyDescent="0.35">
      <c r="A203" s="29" t="s">
        <v>15</v>
      </c>
      <c r="B203" s="30" t="s">
        <v>30</v>
      </c>
      <c r="C203" s="31" t="s">
        <v>21</v>
      </c>
      <c r="D203" s="31">
        <v>118.98</v>
      </c>
      <c r="E203" s="32">
        <f>(FÍSICOS[[#This Row],[Último precio
(cts Dlr/lb)]]-FÍSICOS[[#This Row],[Precio anterior
(cts Dlr/lb)]])/FÍSICOS[[#This Row],[Precio anterior
(cts Dlr/lb)]]</f>
        <v>-1.4331869770524313E-2</v>
      </c>
      <c r="F203" s="31">
        <f t="shared" si="22"/>
        <v>120.71</v>
      </c>
      <c r="G203" s="33">
        <v>44848</v>
      </c>
      <c r="H203" s="45">
        <f t="shared" si="23"/>
        <v>44847</v>
      </c>
      <c r="I203" s="34">
        <v>44851</v>
      </c>
    </row>
    <row r="204" spans="1:9" x14ac:dyDescent="0.35">
      <c r="A204" s="29" t="s">
        <v>16</v>
      </c>
      <c r="B204" s="30" t="s">
        <v>31</v>
      </c>
      <c r="C204" s="31" t="s">
        <v>21</v>
      </c>
      <c r="D204" s="31">
        <v>131.97999999999999</v>
      </c>
      <c r="E204" s="32">
        <f>(FÍSICOS[[#This Row],[Último precio
(cts Dlr/lb)]]-FÍSICOS[[#This Row],[Precio anterior
(cts Dlr/lb)]])/FÍSICOS[[#This Row],[Precio anterior
(cts Dlr/lb)]]</f>
        <v>-1.2938448881908744E-2</v>
      </c>
      <c r="F204" s="31">
        <f t="shared" si="22"/>
        <v>133.71</v>
      </c>
      <c r="G204" s="33">
        <v>44848</v>
      </c>
      <c r="H204" s="45">
        <f t="shared" si="23"/>
        <v>44847</v>
      </c>
      <c r="I204" s="34">
        <v>44851</v>
      </c>
    </row>
    <row r="205" spans="1:9" x14ac:dyDescent="0.35">
      <c r="A205" s="29" t="s">
        <v>17</v>
      </c>
      <c r="B205" s="30" t="s">
        <v>32</v>
      </c>
      <c r="C205" s="31" t="s">
        <v>21</v>
      </c>
      <c r="D205" s="31">
        <v>246.2</v>
      </c>
      <c r="E205" s="32">
        <f>(FÍSICOS[[#This Row],[Último precio
(cts Dlr/lb)]]-FÍSICOS[[#This Row],[Precio anterior
(cts Dlr/lb)]])/FÍSICOS[[#This Row],[Precio anterior
(cts Dlr/lb)]]</f>
        <v>-2.1657063381680972E-2</v>
      </c>
      <c r="F205" s="31">
        <f t="shared" si="22"/>
        <v>251.65</v>
      </c>
      <c r="G205" s="33">
        <v>44848</v>
      </c>
      <c r="H205" s="45">
        <f t="shared" si="23"/>
        <v>44847</v>
      </c>
      <c r="I205" s="34">
        <v>44851</v>
      </c>
    </row>
    <row r="206" spans="1:9" x14ac:dyDescent="0.35">
      <c r="A206" s="29" t="s">
        <v>18</v>
      </c>
      <c r="B206" s="30" t="s">
        <v>33</v>
      </c>
      <c r="C206" s="31" t="s">
        <v>35</v>
      </c>
      <c r="D206" s="31">
        <v>82</v>
      </c>
      <c r="E206" s="32">
        <f>(FÍSICOS[[#This Row],[Último precio
(cts Dlr/lb)]]-FÍSICOS[[#This Row],[Precio anterior
(cts Dlr/lb)]])/FÍSICOS[[#This Row],[Precio anterior
(cts Dlr/lb)]]</f>
        <v>0</v>
      </c>
      <c r="F206" s="31">
        <f t="shared" si="22"/>
        <v>82</v>
      </c>
      <c r="G206" s="33">
        <v>44851</v>
      </c>
      <c r="H206" s="45">
        <f t="shared" si="23"/>
        <v>44848</v>
      </c>
      <c r="I206" s="34">
        <v>44851</v>
      </c>
    </row>
    <row r="207" spans="1:9" x14ac:dyDescent="0.35">
      <c r="A207" s="29" t="s">
        <v>19</v>
      </c>
      <c r="B207" s="30" t="s">
        <v>34</v>
      </c>
      <c r="C207" s="31" t="s">
        <v>35</v>
      </c>
      <c r="D207" s="31">
        <v>75</v>
      </c>
      <c r="E207" s="32">
        <f>(FÍSICOS[[#This Row],[Último precio
(cts Dlr/lb)]]-FÍSICOS[[#This Row],[Precio anterior
(cts Dlr/lb)]])/FÍSICOS[[#This Row],[Precio anterior
(cts Dlr/lb)]]</f>
        <v>0</v>
      </c>
      <c r="F207" s="31">
        <f t="shared" ref="F207:F222" si="24">D191</f>
        <v>75</v>
      </c>
      <c r="G207" s="33">
        <v>44851</v>
      </c>
      <c r="H207" s="45">
        <f t="shared" ref="H207:H222" si="25">G191</f>
        <v>44848</v>
      </c>
      <c r="I207" s="34">
        <v>44851</v>
      </c>
    </row>
    <row r="208" spans="1:9" x14ac:dyDescent="0.35">
      <c r="A208" s="29" t="s">
        <v>50</v>
      </c>
      <c r="B208" s="30" t="s">
        <v>48</v>
      </c>
      <c r="C208" s="31" t="s">
        <v>21</v>
      </c>
      <c r="D208" s="31">
        <v>246.2</v>
      </c>
      <c r="E208" s="32">
        <f>(FÍSICOS[[#This Row],[Último precio
(cts Dlr/lb)]]-FÍSICOS[[#This Row],[Precio anterior
(cts Dlr/lb)]])/FÍSICOS[[#This Row],[Precio anterior
(cts Dlr/lb)]]</f>
        <v>-1.7753840015958575E-2</v>
      </c>
      <c r="F208" s="31">
        <f t="shared" si="24"/>
        <v>250.65</v>
      </c>
      <c r="G208" s="33">
        <v>44848</v>
      </c>
      <c r="H208" s="45">
        <f t="shared" si="25"/>
        <v>44847</v>
      </c>
      <c r="I208" s="34">
        <v>44851</v>
      </c>
    </row>
    <row r="209" spans="1:9" ht="18.75" thickBot="1" x14ac:dyDescent="0.4">
      <c r="A209" s="29" t="s">
        <v>51</v>
      </c>
      <c r="B209" s="30" t="s">
        <v>49</v>
      </c>
      <c r="C209" s="31"/>
      <c r="D209" s="31"/>
      <c r="E209" s="32" t="s">
        <v>47</v>
      </c>
      <c r="F209" s="31">
        <f t="shared" si="24"/>
        <v>0</v>
      </c>
      <c r="G209" s="33">
        <v>44851</v>
      </c>
      <c r="H209" s="45">
        <f t="shared" si="25"/>
        <v>44848</v>
      </c>
      <c r="I209" s="34">
        <v>44851</v>
      </c>
    </row>
    <row r="210" spans="1:9" x14ac:dyDescent="0.35">
      <c r="A210" s="38" t="s">
        <v>6</v>
      </c>
      <c r="B210" s="39" t="s">
        <v>20</v>
      </c>
      <c r="C210" s="41" t="s">
        <v>21</v>
      </c>
      <c r="D210" s="41">
        <v>120.12</v>
      </c>
      <c r="E210" s="42">
        <f>(FÍSICOS[[#This Row],[Último precio
(cts Dlr/lb)]]-FÍSICOS[[#This Row],[Precio anterior
(cts Dlr/lb)]])/FÍSICOS[[#This Row],[Precio anterior
(cts Dlr/lb)]]</f>
        <v>1.1668611435239253E-3</v>
      </c>
      <c r="F210" s="41">
        <f t="shared" si="24"/>
        <v>119.98</v>
      </c>
      <c r="G210" s="43">
        <v>44851</v>
      </c>
      <c r="H210" s="44">
        <f t="shared" si="25"/>
        <v>44848</v>
      </c>
      <c r="I210" s="46">
        <v>44852</v>
      </c>
    </row>
    <row r="211" spans="1:9" x14ac:dyDescent="0.35">
      <c r="A211" s="29" t="s">
        <v>7</v>
      </c>
      <c r="B211" s="40" t="s">
        <v>22</v>
      </c>
      <c r="C211" s="31" t="s">
        <v>21</v>
      </c>
      <c r="D211" s="31">
        <v>206.05</v>
      </c>
      <c r="E211" s="32">
        <f>(FÍSICOS[[#This Row],[Último precio
(cts Dlr/lb)]]-FÍSICOS[[#This Row],[Precio anterior
(cts Dlr/lb)]])/FÍSICOS[[#This Row],[Precio anterior
(cts Dlr/lb)]]</f>
        <v>-5.5501930501929411E-3</v>
      </c>
      <c r="F211" s="31">
        <f t="shared" si="24"/>
        <v>207.2</v>
      </c>
      <c r="G211" s="33">
        <v>44851</v>
      </c>
      <c r="H211" s="45">
        <f t="shared" si="25"/>
        <v>44848</v>
      </c>
      <c r="I211" s="34">
        <v>44852</v>
      </c>
    </row>
    <row r="212" spans="1:9" x14ac:dyDescent="0.35">
      <c r="A212" s="29" t="s">
        <v>8</v>
      </c>
      <c r="B212" s="40" t="s">
        <v>23</v>
      </c>
      <c r="C212" s="31" t="s">
        <v>21</v>
      </c>
      <c r="D212" s="31">
        <v>279.05</v>
      </c>
      <c r="E212" s="32">
        <f>(FÍSICOS[[#This Row],[Último precio
(cts Dlr/lb)]]-FÍSICOS[[#This Row],[Precio anterior
(cts Dlr/lb)]])/FÍSICOS[[#This Row],[Precio anterior
(cts Dlr/lb)]]</f>
        <v>-4.1042112776587345E-3</v>
      </c>
      <c r="F212" s="31">
        <f t="shared" si="24"/>
        <v>280.2</v>
      </c>
      <c r="G212" s="33">
        <v>44851</v>
      </c>
      <c r="H212" s="45">
        <f t="shared" si="25"/>
        <v>44848</v>
      </c>
      <c r="I212" s="34">
        <v>44852</v>
      </c>
    </row>
    <row r="213" spans="1:9" x14ac:dyDescent="0.35">
      <c r="A213" s="29" t="s">
        <v>9</v>
      </c>
      <c r="B213" s="30" t="s">
        <v>24</v>
      </c>
      <c r="C213" s="31" t="s">
        <v>21</v>
      </c>
      <c r="D213" s="31">
        <v>281.05</v>
      </c>
      <c r="E213" s="32">
        <f>(FÍSICOS[[#This Row],[Último precio
(cts Dlr/lb)]]-FÍSICOS[[#This Row],[Precio anterior
(cts Dlr/lb)]])/FÍSICOS[[#This Row],[Precio anterior
(cts Dlr/lb)]]</f>
        <v>-4.0751240255137398E-3</v>
      </c>
      <c r="F213" s="31">
        <f t="shared" si="24"/>
        <v>282.2</v>
      </c>
      <c r="G213" s="33">
        <v>44851</v>
      </c>
      <c r="H213" s="45">
        <f t="shared" si="25"/>
        <v>44848</v>
      </c>
      <c r="I213" s="34">
        <v>44852</v>
      </c>
    </row>
    <row r="214" spans="1:9" x14ac:dyDescent="0.35">
      <c r="A214" s="29" t="s">
        <v>10</v>
      </c>
      <c r="B214" s="30" t="s">
        <v>25</v>
      </c>
      <c r="C214" s="31" t="s">
        <v>21</v>
      </c>
      <c r="D214" s="31">
        <v>241.05</v>
      </c>
      <c r="E214" s="32">
        <f>(FÍSICOS[[#This Row],[Último precio
(cts Dlr/lb)]]-FÍSICOS[[#This Row],[Precio anterior
(cts Dlr/lb)]])/FÍSICOS[[#This Row],[Precio anterior
(cts Dlr/lb)]]</f>
        <v>-4.7481420313789319E-3</v>
      </c>
      <c r="F214" s="31">
        <f t="shared" si="24"/>
        <v>242.2</v>
      </c>
      <c r="G214" s="33">
        <v>44851</v>
      </c>
      <c r="H214" s="45">
        <f t="shared" si="25"/>
        <v>44848</v>
      </c>
      <c r="I214" s="34">
        <v>44852</v>
      </c>
    </row>
    <row r="215" spans="1:9" x14ac:dyDescent="0.35">
      <c r="A215" s="29" t="s">
        <v>11</v>
      </c>
      <c r="B215" s="30" t="s">
        <v>26</v>
      </c>
      <c r="C215" s="31" t="s">
        <v>46</v>
      </c>
      <c r="D215" s="31">
        <v>231.05</v>
      </c>
      <c r="E215" s="32">
        <f>(FÍSICOS[[#This Row],[Último precio
(cts Dlr/lb)]]-FÍSICOS[[#This Row],[Precio anterior
(cts Dlr/lb)]])/FÍSICOS[[#This Row],[Precio anterior
(cts Dlr/lb)]]</f>
        <v>-4.9526270456502035E-3</v>
      </c>
      <c r="F215" s="31">
        <f t="shared" si="24"/>
        <v>232.2</v>
      </c>
      <c r="G215" s="33">
        <v>44851</v>
      </c>
      <c r="H215" s="45">
        <f t="shared" si="25"/>
        <v>44848</v>
      </c>
      <c r="I215" s="34">
        <v>44852</v>
      </c>
    </row>
    <row r="216" spans="1:9" x14ac:dyDescent="0.35">
      <c r="A216" s="29" t="s">
        <v>12</v>
      </c>
      <c r="B216" s="30" t="s">
        <v>27</v>
      </c>
      <c r="C216" s="31" t="s">
        <v>21</v>
      </c>
      <c r="D216" s="31">
        <v>243.05</v>
      </c>
      <c r="E216" s="32">
        <f>(FÍSICOS[[#This Row],[Último precio
(cts Dlr/lb)]]-FÍSICOS[[#This Row],[Precio anterior
(cts Dlr/lb)]])/FÍSICOS[[#This Row],[Precio anterior
(cts Dlr/lb)]]</f>
        <v>-4.7092547092546164E-3</v>
      </c>
      <c r="F216" s="31">
        <f t="shared" si="24"/>
        <v>244.2</v>
      </c>
      <c r="G216" s="33">
        <v>44851</v>
      </c>
      <c r="H216" s="45">
        <f t="shared" si="25"/>
        <v>44848</v>
      </c>
      <c r="I216" s="34">
        <v>44852</v>
      </c>
    </row>
    <row r="217" spans="1:9" x14ac:dyDescent="0.35">
      <c r="A217" s="29" t="s">
        <v>13</v>
      </c>
      <c r="B217" s="30" t="s">
        <v>28</v>
      </c>
      <c r="C217" s="31" t="s">
        <v>21</v>
      </c>
      <c r="D217" s="31">
        <v>263.05</v>
      </c>
      <c r="E217" s="32">
        <f>(FÍSICOS[[#This Row],[Último precio
(cts Dlr/lb)]]-FÍSICOS[[#This Row],[Precio anterior
(cts Dlr/lb)]])/FÍSICOS[[#This Row],[Precio anterior
(cts Dlr/lb)]]</f>
        <v>-4.3527630582890888E-3</v>
      </c>
      <c r="F217" s="31">
        <f t="shared" si="24"/>
        <v>264.2</v>
      </c>
      <c r="G217" s="33">
        <v>44851</v>
      </c>
      <c r="H217" s="45">
        <f t="shared" si="25"/>
        <v>44848</v>
      </c>
      <c r="I217" s="34">
        <v>44852</v>
      </c>
    </row>
    <row r="218" spans="1:9" x14ac:dyDescent="0.35">
      <c r="A218" s="29" t="s">
        <v>14</v>
      </c>
      <c r="B218" s="30" t="s">
        <v>29</v>
      </c>
      <c r="C218" s="31" t="s">
        <v>21</v>
      </c>
      <c r="D218" s="31">
        <v>199.05</v>
      </c>
      <c r="E218" s="32">
        <f>(FÍSICOS[[#This Row],[Último precio
(cts Dlr/lb)]]-FÍSICOS[[#This Row],[Precio anterior
(cts Dlr/lb)]])/FÍSICOS[[#This Row],[Precio anterior
(cts Dlr/lb)]]</f>
        <v>-5.7442557442556313E-3</v>
      </c>
      <c r="F218" s="31">
        <f t="shared" si="24"/>
        <v>200.2</v>
      </c>
      <c r="G218" s="33">
        <v>44851</v>
      </c>
      <c r="H218" s="45">
        <f t="shared" si="25"/>
        <v>44848</v>
      </c>
      <c r="I218" s="34">
        <v>44852</v>
      </c>
    </row>
    <row r="219" spans="1:9" x14ac:dyDescent="0.35">
      <c r="A219" s="29" t="s">
        <v>15</v>
      </c>
      <c r="B219" s="30" t="s">
        <v>30</v>
      </c>
      <c r="C219" s="31" t="s">
        <v>21</v>
      </c>
      <c r="D219" s="31">
        <v>119.12</v>
      </c>
      <c r="E219" s="32">
        <f>(FÍSICOS[[#This Row],[Último precio
(cts Dlr/lb)]]-FÍSICOS[[#This Row],[Precio anterior
(cts Dlr/lb)]])/FÍSICOS[[#This Row],[Precio anterior
(cts Dlr/lb)]]</f>
        <v>1.1766683476214538E-3</v>
      </c>
      <c r="F219" s="31">
        <f t="shared" si="24"/>
        <v>118.98</v>
      </c>
      <c r="G219" s="33">
        <v>44851</v>
      </c>
      <c r="H219" s="45">
        <f t="shared" si="25"/>
        <v>44848</v>
      </c>
      <c r="I219" s="34">
        <v>44852</v>
      </c>
    </row>
    <row r="220" spans="1:9" x14ac:dyDescent="0.35">
      <c r="A220" s="29" t="s">
        <v>16</v>
      </c>
      <c r="B220" s="30" t="s">
        <v>31</v>
      </c>
      <c r="C220" s="31" t="s">
        <v>21</v>
      </c>
      <c r="D220" s="31">
        <v>132.12</v>
      </c>
      <c r="E220" s="32">
        <f>(FÍSICOS[[#This Row],[Último precio
(cts Dlr/lb)]]-FÍSICOS[[#This Row],[Precio anterior
(cts Dlr/lb)]])/FÍSICOS[[#This Row],[Precio anterior
(cts Dlr/lb)]]</f>
        <v>1.0607667828459978E-3</v>
      </c>
      <c r="F220" s="31">
        <f t="shared" si="24"/>
        <v>131.97999999999999</v>
      </c>
      <c r="G220" s="33">
        <v>44851</v>
      </c>
      <c r="H220" s="45">
        <f t="shared" si="25"/>
        <v>44848</v>
      </c>
      <c r="I220" s="34">
        <v>44852</v>
      </c>
    </row>
    <row r="221" spans="1:9" x14ac:dyDescent="0.35">
      <c r="A221" s="29" t="s">
        <v>17</v>
      </c>
      <c r="B221" s="30" t="s">
        <v>32</v>
      </c>
      <c r="C221" s="31" t="s">
        <v>21</v>
      </c>
      <c r="D221" s="31">
        <v>245.05</v>
      </c>
      <c r="E221" s="32">
        <f>(FÍSICOS[[#This Row],[Último precio
(cts Dlr/lb)]]-FÍSICOS[[#This Row],[Precio anterior
(cts Dlr/lb)]])/FÍSICOS[[#This Row],[Precio anterior
(cts Dlr/lb)]]</f>
        <v>-4.6709991876522231E-3</v>
      </c>
      <c r="F221" s="31">
        <f t="shared" si="24"/>
        <v>246.2</v>
      </c>
      <c r="G221" s="33">
        <v>44851</v>
      </c>
      <c r="H221" s="45">
        <f t="shared" si="25"/>
        <v>44848</v>
      </c>
      <c r="I221" s="34">
        <v>44852</v>
      </c>
    </row>
    <row r="222" spans="1:9" x14ac:dyDescent="0.35">
      <c r="A222" s="29" t="s">
        <v>18</v>
      </c>
      <c r="B222" s="30" t="s">
        <v>33</v>
      </c>
      <c r="C222" s="31" t="s">
        <v>35</v>
      </c>
      <c r="D222" s="31">
        <v>82</v>
      </c>
      <c r="E222" s="32">
        <f>(FÍSICOS[[#This Row],[Último precio
(cts Dlr/lb)]]-FÍSICOS[[#This Row],[Precio anterior
(cts Dlr/lb)]])/FÍSICOS[[#This Row],[Precio anterior
(cts Dlr/lb)]]</f>
        <v>0</v>
      </c>
      <c r="F222" s="31">
        <f t="shared" si="24"/>
        <v>82</v>
      </c>
      <c r="G222" s="33">
        <v>44852</v>
      </c>
      <c r="H222" s="45">
        <f t="shared" si="25"/>
        <v>44851</v>
      </c>
      <c r="I222" s="34">
        <v>44852</v>
      </c>
    </row>
    <row r="223" spans="1:9" x14ac:dyDescent="0.35">
      <c r="A223" s="29" t="s">
        <v>19</v>
      </c>
      <c r="B223" s="30" t="s">
        <v>34</v>
      </c>
      <c r="C223" s="31" t="s">
        <v>35</v>
      </c>
      <c r="D223" s="31">
        <v>75</v>
      </c>
      <c r="E223" s="32">
        <f>(FÍSICOS[[#This Row],[Último precio
(cts Dlr/lb)]]-FÍSICOS[[#This Row],[Precio anterior
(cts Dlr/lb)]])/FÍSICOS[[#This Row],[Precio anterior
(cts Dlr/lb)]]</f>
        <v>0</v>
      </c>
      <c r="F223" s="31">
        <f t="shared" ref="F223:F225" si="26">D207</f>
        <v>75</v>
      </c>
      <c r="G223" s="33">
        <v>44852</v>
      </c>
      <c r="H223" s="45">
        <f t="shared" ref="H223:H225" si="27">G207</f>
        <v>44851</v>
      </c>
      <c r="I223" s="34">
        <v>44852</v>
      </c>
    </row>
    <row r="224" spans="1:9" x14ac:dyDescent="0.35">
      <c r="A224" s="29" t="s">
        <v>50</v>
      </c>
      <c r="B224" s="30" t="s">
        <v>48</v>
      </c>
      <c r="C224" s="31" t="s">
        <v>21</v>
      </c>
      <c r="D224" s="31">
        <v>245.05</v>
      </c>
      <c r="E224" s="32">
        <f>(FÍSICOS[[#This Row],[Último precio
(cts Dlr/lb)]]-FÍSICOS[[#This Row],[Precio anterior
(cts Dlr/lb)]])/FÍSICOS[[#This Row],[Precio anterior
(cts Dlr/lb)]]</f>
        <v>-4.6709991876522231E-3</v>
      </c>
      <c r="F224" s="31">
        <f t="shared" si="26"/>
        <v>246.2</v>
      </c>
      <c r="G224" s="33">
        <v>44851</v>
      </c>
      <c r="H224" s="45">
        <f t="shared" si="27"/>
        <v>44848</v>
      </c>
      <c r="I224" s="34">
        <v>44852</v>
      </c>
    </row>
    <row r="225" spans="1:9" x14ac:dyDescent="0.35">
      <c r="A225" s="29" t="s">
        <v>51</v>
      </c>
      <c r="B225" s="30" t="s">
        <v>49</v>
      </c>
      <c r="C225" s="31"/>
      <c r="D225" s="31"/>
      <c r="E225" s="32" t="s">
        <v>47</v>
      </c>
      <c r="F225" s="31">
        <f t="shared" si="26"/>
        <v>0</v>
      </c>
      <c r="G225" s="33">
        <v>44852</v>
      </c>
      <c r="H225" s="45">
        <f t="shared" si="27"/>
        <v>44851</v>
      </c>
      <c r="I225" s="34">
        <v>44852</v>
      </c>
    </row>
  </sheetData>
  <conditionalFormatting sqref="E2:E225">
    <cfRule type="cellIs" dxfId="1222" priority="200983" operator="lessThan">
      <formula>0</formula>
    </cfRule>
    <cfRule type="cellIs" dxfId="1221" priority="200984" operator="equal">
      <formula>"-"</formula>
    </cfRule>
    <cfRule type="cellIs" dxfId="1220" priority="200985" operator="greaterThan">
      <formula>0</formula>
    </cfRule>
  </conditionalFormatting>
  <conditionalFormatting sqref="E1:E225">
    <cfRule type="cellIs" dxfId="1219" priority="200981" operator="equal">
      <formula>0</formula>
    </cfRule>
    <cfRule type="cellIs" dxfId="1218" priority="200982" operator="equal">
      <formula>"ND"</formula>
    </cfRule>
  </conditionalFormatting>
  <conditionalFormatting sqref="E18:E33">
    <cfRule type="cellIs" dxfId="1217" priority="200318" operator="lessThan">
      <formula>0</formula>
    </cfRule>
    <cfRule type="cellIs" dxfId="1216" priority="200319" operator="equal">
      <formula>"-"</formula>
    </cfRule>
    <cfRule type="cellIs" dxfId="1215" priority="200320" operator="greaterThan">
      <formula>0</formula>
    </cfRule>
  </conditionalFormatting>
  <conditionalFormatting sqref="E18:E33">
    <cfRule type="cellIs" dxfId="1214" priority="200316" operator="equal">
      <formula>0</formula>
    </cfRule>
    <cfRule type="cellIs" dxfId="1213" priority="200317" operator="equal">
      <formula>"ND"</formula>
    </cfRule>
  </conditionalFormatting>
  <conditionalFormatting sqref="E18:E33">
    <cfRule type="cellIs" dxfId="1212" priority="200313" operator="lessThan">
      <formula>0</formula>
    </cfRule>
    <cfRule type="cellIs" dxfId="1211" priority="200314" operator="equal">
      <formula>"-"</formula>
    </cfRule>
    <cfRule type="cellIs" dxfId="1210" priority="200315" operator="greaterThan">
      <formula>0</formula>
    </cfRule>
  </conditionalFormatting>
  <conditionalFormatting sqref="E18:E33">
    <cfRule type="cellIs" dxfId="1209" priority="200311" operator="equal">
      <formula>0</formula>
    </cfRule>
    <cfRule type="cellIs" dxfId="1208" priority="200312" operator="equal">
      <formula>"ND"</formula>
    </cfRule>
  </conditionalFormatting>
  <conditionalFormatting sqref="E18:E33">
    <cfRule type="cellIs" dxfId="1207" priority="200308" operator="lessThan">
      <formula>0</formula>
    </cfRule>
    <cfRule type="cellIs" dxfId="1206" priority="200309" operator="equal">
      <formula>"-"</formula>
    </cfRule>
    <cfRule type="cellIs" dxfId="1205" priority="200310" operator="greaterThan">
      <formula>0</formula>
    </cfRule>
  </conditionalFormatting>
  <conditionalFormatting sqref="E18:E33">
    <cfRule type="cellIs" dxfId="1204" priority="200306" operator="equal">
      <formula>0</formula>
    </cfRule>
    <cfRule type="cellIs" dxfId="1203" priority="200307" operator="equal">
      <formula>"ND"</formula>
    </cfRule>
  </conditionalFormatting>
  <conditionalFormatting sqref="E18:E33">
    <cfRule type="cellIs" dxfId="1202" priority="200303" operator="lessThan">
      <formula>0</formula>
    </cfRule>
    <cfRule type="cellIs" dxfId="1201" priority="200304" operator="equal">
      <formula>"-"</formula>
    </cfRule>
    <cfRule type="cellIs" dxfId="1200" priority="200305" operator="greaterThan">
      <formula>0</formula>
    </cfRule>
  </conditionalFormatting>
  <conditionalFormatting sqref="E18:E33">
    <cfRule type="cellIs" dxfId="1199" priority="200301" operator="equal">
      <formula>0</formula>
    </cfRule>
    <cfRule type="cellIs" dxfId="1198" priority="200302" operator="equal">
      <formula>"ND"</formula>
    </cfRule>
  </conditionalFormatting>
  <conditionalFormatting sqref="E18:E33">
    <cfRule type="cellIs" dxfId="1197" priority="200298" operator="lessThan">
      <formula>0</formula>
    </cfRule>
    <cfRule type="cellIs" dxfId="1196" priority="200299" operator="equal">
      <formula>"-"</formula>
    </cfRule>
    <cfRule type="cellIs" dxfId="1195" priority="200300" operator="greaterThan">
      <formula>0</formula>
    </cfRule>
  </conditionalFormatting>
  <conditionalFormatting sqref="E18:E33">
    <cfRule type="cellIs" dxfId="1194" priority="200296" operator="equal">
      <formula>0</formula>
    </cfRule>
    <cfRule type="cellIs" dxfId="1193" priority="200297" operator="equal">
      <formula>"ND"</formula>
    </cfRule>
  </conditionalFormatting>
  <conditionalFormatting sqref="E18:E33">
    <cfRule type="cellIs" dxfId="1192" priority="200293" operator="lessThan">
      <formula>0</formula>
    </cfRule>
    <cfRule type="cellIs" dxfId="1191" priority="200294" operator="equal">
      <formula>"-"</formula>
    </cfRule>
    <cfRule type="cellIs" dxfId="1190" priority="200295" operator="greaterThan">
      <formula>0</formula>
    </cfRule>
  </conditionalFormatting>
  <conditionalFormatting sqref="E18:E33">
    <cfRule type="cellIs" dxfId="1189" priority="200291" operator="equal">
      <formula>0</formula>
    </cfRule>
    <cfRule type="cellIs" dxfId="1188" priority="200292" operator="equal">
      <formula>"ND"</formula>
    </cfRule>
  </conditionalFormatting>
  <conditionalFormatting sqref="E18:E33">
    <cfRule type="cellIs" dxfId="1187" priority="200288" operator="lessThan">
      <formula>0</formula>
    </cfRule>
    <cfRule type="cellIs" dxfId="1186" priority="200289" operator="equal">
      <formula>"-"</formula>
    </cfRule>
    <cfRule type="cellIs" dxfId="1185" priority="200290" operator="greaterThan">
      <formula>0</formula>
    </cfRule>
  </conditionalFormatting>
  <conditionalFormatting sqref="E18:E33">
    <cfRule type="cellIs" dxfId="1184" priority="200286" operator="equal">
      <formula>0</formula>
    </cfRule>
    <cfRule type="cellIs" dxfId="1183" priority="200287" operator="equal">
      <formula>"ND"</formula>
    </cfRule>
  </conditionalFormatting>
  <conditionalFormatting sqref="E18:E33">
    <cfRule type="cellIs" dxfId="1182" priority="200283" operator="lessThan">
      <formula>0</formula>
    </cfRule>
    <cfRule type="cellIs" dxfId="1181" priority="200284" operator="equal">
      <formula>"-"</formula>
    </cfRule>
    <cfRule type="cellIs" dxfId="1180" priority="200285" operator="greaterThan">
      <formula>0</formula>
    </cfRule>
  </conditionalFormatting>
  <conditionalFormatting sqref="E18:E33">
    <cfRule type="cellIs" dxfId="1179" priority="200281" operator="equal">
      <formula>0</formula>
    </cfRule>
    <cfRule type="cellIs" dxfId="1178" priority="200282" operator="equal">
      <formula>"ND"</formula>
    </cfRule>
  </conditionalFormatting>
  <conditionalFormatting sqref="E18:E33">
    <cfRule type="cellIs" dxfId="1177" priority="200278" operator="lessThan">
      <formula>0</formula>
    </cfRule>
    <cfRule type="cellIs" dxfId="1176" priority="200279" operator="equal">
      <formula>"-"</formula>
    </cfRule>
    <cfRule type="cellIs" dxfId="1175" priority="200280" operator="greaterThan">
      <formula>0</formula>
    </cfRule>
  </conditionalFormatting>
  <conditionalFormatting sqref="E18:E33">
    <cfRule type="cellIs" dxfId="1174" priority="200276" operator="equal">
      <formula>0</formula>
    </cfRule>
    <cfRule type="cellIs" dxfId="1173" priority="200277" operator="equal">
      <formula>"ND"</formula>
    </cfRule>
  </conditionalFormatting>
  <conditionalFormatting sqref="E18:E33">
    <cfRule type="cellIs" dxfId="1172" priority="200273" operator="lessThan">
      <formula>0</formula>
    </cfRule>
    <cfRule type="cellIs" dxfId="1171" priority="200274" operator="equal">
      <formula>"-"</formula>
    </cfRule>
    <cfRule type="cellIs" dxfId="1170" priority="200275" operator="greaterThan">
      <formula>0</formula>
    </cfRule>
  </conditionalFormatting>
  <conditionalFormatting sqref="E18:E33">
    <cfRule type="cellIs" dxfId="1169" priority="200271" operator="equal">
      <formula>0</formula>
    </cfRule>
    <cfRule type="cellIs" dxfId="1168" priority="200272" operator="equal">
      <formula>"ND"</formula>
    </cfRule>
  </conditionalFormatting>
  <conditionalFormatting sqref="E18:E33">
    <cfRule type="cellIs" dxfId="1167" priority="200268" operator="lessThan">
      <formula>0</formula>
    </cfRule>
    <cfRule type="cellIs" dxfId="1166" priority="200269" operator="equal">
      <formula>"-"</formula>
    </cfRule>
    <cfRule type="cellIs" dxfId="1165" priority="200270" operator="greaterThan">
      <formula>0</formula>
    </cfRule>
  </conditionalFormatting>
  <conditionalFormatting sqref="E18:E33">
    <cfRule type="cellIs" dxfId="1164" priority="200266" operator="equal">
      <formula>0</formula>
    </cfRule>
    <cfRule type="cellIs" dxfId="1163" priority="200267" operator="equal">
      <formula>"ND"</formula>
    </cfRule>
  </conditionalFormatting>
  <conditionalFormatting sqref="E18:E33">
    <cfRule type="cellIs" dxfId="1162" priority="200263" operator="lessThan">
      <formula>0</formula>
    </cfRule>
    <cfRule type="cellIs" dxfId="1161" priority="200264" operator="equal">
      <formula>"-"</formula>
    </cfRule>
    <cfRule type="cellIs" dxfId="1160" priority="200265" operator="greaterThan">
      <formula>0</formula>
    </cfRule>
  </conditionalFormatting>
  <conditionalFormatting sqref="E18:E33">
    <cfRule type="cellIs" dxfId="1159" priority="200261" operator="equal">
      <formula>0</formula>
    </cfRule>
    <cfRule type="cellIs" dxfId="1158" priority="200262" operator="equal">
      <formula>"ND"</formula>
    </cfRule>
  </conditionalFormatting>
  <conditionalFormatting sqref="E34:E49">
    <cfRule type="cellIs" dxfId="1157" priority="3458" operator="lessThan">
      <formula>0</formula>
    </cfRule>
    <cfRule type="cellIs" dxfId="1156" priority="3459" operator="equal">
      <formula>"-"</formula>
    </cfRule>
    <cfRule type="cellIs" dxfId="1155" priority="3460" operator="greaterThan">
      <formula>0</formula>
    </cfRule>
  </conditionalFormatting>
  <conditionalFormatting sqref="E34:E49">
    <cfRule type="cellIs" dxfId="1154" priority="3456" operator="equal">
      <formula>0</formula>
    </cfRule>
    <cfRule type="cellIs" dxfId="1153" priority="3457" operator="equal">
      <formula>"ND"</formula>
    </cfRule>
  </conditionalFormatting>
  <conditionalFormatting sqref="E34:E49">
    <cfRule type="cellIs" dxfId="1152" priority="3453" operator="lessThan">
      <formula>0</formula>
    </cfRule>
    <cfRule type="cellIs" dxfId="1151" priority="3454" operator="equal">
      <formula>"-"</formula>
    </cfRule>
    <cfRule type="cellIs" dxfId="1150" priority="3455" operator="greaterThan">
      <formula>0</formula>
    </cfRule>
  </conditionalFormatting>
  <conditionalFormatting sqref="E34:E49">
    <cfRule type="cellIs" dxfId="1149" priority="3451" operator="equal">
      <formula>0</formula>
    </cfRule>
    <cfRule type="cellIs" dxfId="1148" priority="3452" operator="equal">
      <formula>"ND"</formula>
    </cfRule>
  </conditionalFormatting>
  <conditionalFormatting sqref="E34:E49">
    <cfRule type="cellIs" dxfId="1147" priority="3448" operator="lessThan">
      <formula>0</formula>
    </cfRule>
    <cfRule type="cellIs" dxfId="1146" priority="3449" operator="equal">
      <formula>"-"</formula>
    </cfRule>
    <cfRule type="cellIs" dxfId="1145" priority="3450" operator="greaterThan">
      <formula>0</formula>
    </cfRule>
  </conditionalFormatting>
  <conditionalFormatting sqref="E34:E49">
    <cfRule type="cellIs" dxfId="1144" priority="3446" operator="equal">
      <formula>0</formula>
    </cfRule>
    <cfRule type="cellIs" dxfId="1143" priority="3447" operator="equal">
      <formula>"ND"</formula>
    </cfRule>
  </conditionalFormatting>
  <conditionalFormatting sqref="E34:E49">
    <cfRule type="cellIs" dxfId="1142" priority="3443" operator="lessThan">
      <formula>0</formula>
    </cfRule>
    <cfRule type="cellIs" dxfId="1141" priority="3444" operator="equal">
      <formula>"-"</formula>
    </cfRule>
    <cfRule type="cellIs" dxfId="1140" priority="3445" operator="greaterThan">
      <formula>0</formula>
    </cfRule>
  </conditionalFormatting>
  <conditionalFormatting sqref="E34:E49">
    <cfRule type="cellIs" dxfId="1139" priority="3441" operator="equal">
      <formula>0</formula>
    </cfRule>
    <cfRule type="cellIs" dxfId="1138" priority="3442" operator="equal">
      <formula>"ND"</formula>
    </cfRule>
  </conditionalFormatting>
  <conditionalFormatting sqref="E34:E49">
    <cfRule type="cellIs" dxfId="1137" priority="3438" operator="lessThan">
      <formula>0</formula>
    </cfRule>
    <cfRule type="cellIs" dxfId="1136" priority="3439" operator="equal">
      <formula>"-"</formula>
    </cfRule>
    <cfRule type="cellIs" dxfId="1135" priority="3440" operator="greaterThan">
      <formula>0</formula>
    </cfRule>
  </conditionalFormatting>
  <conditionalFormatting sqref="E34:E49">
    <cfRule type="cellIs" dxfId="1134" priority="3436" operator="equal">
      <formula>0</formula>
    </cfRule>
    <cfRule type="cellIs" dxfId="1133" priority="3437" operator="equal">
      <formula>"ND"</formula>
    </cfRule>
  </conditionalFormatting>
  <conditionalFormatting sqref="E34:E49">
    <cfRule type="cellIs" dxfId="1132" priority="3433" operator="lessThan">
      <formula>0</formula>
    </cfRule>
    <cfRule type="cellIs" dxfId="1131" priority="3434" operator="equal">
      <formula>"-"</formula>
    </cfRule>
    <cfRule type="cellIs" dxfId="1130" priority="3435" operator="greaterThan">
      <formula>0</formula>
    </cfRule>
  </conditionalFormatting>
  <conditionalFormatting sqref="E34:E49">
    <cfRule type="cellIs" dxfId="1129" priority="3431" operator="equal">
      <formula>0</formula>
    </cfRule>
    <cfRule type="cellIs" dxfId="1128" priority="3432" operator="equal">
      <formula>"ND"</formula>
    </cfRule>
  </conditionalFormatting>
  <conditionalFormatting sqref="E34:E49">
    <cfRule type="cellIs" dxfId="1127" priority="3428" operator="lessThan">
      <formula>0</formula>
    </cfRule>
    <cfRule type="cellIs" dxfId="1126" priority="3429" operator="equal">
      <formula>"-"</formula>
    </cfRule>
    <cfRule type="cellIs" dxfId="1125" priority="3430" operator="greaterThan">
      <formula>0</formula>
    </cfRule>
  </conditionalFormatting>
  <conditionalFormatting sqref="E34:E49">
    <cfRule type="cellIs" dxfId="1124" priority="3426" operator="equal">
      <formula>0</formula>
    </cfRule>
    <cfRule type="cellIs" dxfId="1123" priority="3427" operator="equal">
      <formula>"ND"</formula>
    </cfRule>
  </conditionalFormatting>
  <conditionalFormatting sqref="E34:E49">
    <cfRule type="cellIs" dxfId="1122" priority="3423" operator="lessThan">
      <formula>0</formula>
    </cfRule>
    <cfRule type="cellIs" dxfId="1121" priority="3424" operator="equal">
      <formula>"-"</formula>
    </cfRule>
    <cfRule type="cellIs" dxfId="1120" priority="3425" operator="greaterThan">
      <formula>0</formula>
    </cfRule>
  </conditionalFormatting>
  <conditionalFormatting sqref="E34:E49">
    <cfRule type="cellIs" dxfId="1119" priority="3421" operator="equal">
      <formula>0</formula>
    </cfRule>
    <cfRule type="cellIs" dxfId="1118" priority="3422" operator="equal">
      <formula>"ND"</formula>
    </cfRule>
  </conditionalFormatting>
  <conditionalFormatting sqref="E34:E49">
    <cfRule type="cellIs" dxfId="1117" priority="3418" operator="lessThan">
      <formula>0</formula>
    </cfRule>
    <cfRule type="cellIs" dxfId="1116" priority="3419" operator="equal">
      <formula>"-"</formula>
    </cfRule>
    <cfRule type="cellIs" dxfId="1115" priority="3420" operator="greaterThan">
      <formula>0</formula>
    </cfRule>
  </conditionalFormatting>
  <conditionalFormatting sqref="E34:E49">
    <cfRule type="cellIs" dxfId="1114" priority="3416" operator="equal">
      <formula>0</formula>
    </cfRule>
    <cfRule type="cellIs" dxfId="1113" priority="3417" operator="equal">
      <formula>"ND"</formula>
    </cfRule>
  </conditionalFormatting>
  <conditionalFormatting sqref="E34:E49">
    <cfRule type="cellIs" dxfId="1112" priority="3413" operator="lessThan">
      <formula>0</formula>
    </cfRule>
    <cfRule type="cellIs" dxfId="1111" priority="3414" operator="equal">
      <formula>"-"</formula>
    </cfRule>
    <cfRule type="cellIs" dxfId="1110" priority="3415" operator="greaterThan">
      <formula>0</formula>
    </cfRule>
  </conditionalFormatting>
  <conditionalFormatting sqref="E34:E49">
    <cfRule type="cellIs" dxfId="1109" priority="3411" operator="equal">
      <formula>0</formula>
    </cfRule>
    <cfRule type="cellIs" dxfId="1108" priority="3412" operator="equal">
      <formula>"ND"</formula>
    </cfRule>
  </conditionalFormatting>
  <conditionalFormatting sqref="E34:E49">
    <cfRule type="cellIs" dxfId="1107" priority="3408" operator="lessThan">
      <formula>0</formula>
    </cfRule>
    <cfRule type="cellIs" dxfId="1106" priority="3409" operator="equal">
      <formula>"-"</formula>
    </cfRule>
    <cfRule type="cellIs" dxfId="1105" priority="3410" operator="greaterThan">
      <formula>0</formula>
    </cfRule>
  </conditionalFormatting>
  <conditionalFormatting sqref="E34:E49">
    <cfRule type="cellIs" dxfId="1104" priority="3406" operator="equal">
      <formula>0</formula>
    </cfRule>
    <cfRule type="cellIs" dxfId="1103" priority="3407" operator="equal">
      <formula>"ND"</formula>
    </cfRule>
  </conditionalFormatting>
  <conditionalFormatting sqref="E34:E49">
    <cfRule type="cellIs" dxfId="1102" priority="3403" operator="lessThan">
      <formula>0</formula>
    </cfRule>
    <cfRule type="cellIs" dxfId="1101" priority="3404" operator="equal">
      <formula>"-"</formula>
    </cfRule>
    <cfRule type="cellIs" dxfId="1100" priority="3405" operator="greaterThan">
      <formula>0</formula>
    </cfRule>
  </conditionalFormatting>
  <conditionalFormatting sqref="E34:E49">
    <cfRule type="cellIs" dxfId="1099" priority="3401" operator="equal">
      <formula>0</formula>
    </cfRule>
    <cfRule type="cellIs" dxfId="1098" priority="3402" operator="equal">
      <formula>"ND"</formula>
    </cfRule>
  </conditionalFormatting>
  <conditionalFormatting sqref="E34:E49">
    <cfRule type="cellIs" dxfId="1097" priority="3398" operator="lessThan">
      <formula>0</formula>
    </cfRule>
    <cfRule type="cellIs" dxfId="1096" priority="3399" operator="equal">
      <formula>"-"</formula>
    </cfRule>
    <cfRule type="cellIs" dxfId="1095" priority="3400" operator="greaterThan">
      <formula>0</formula>
    </cfRule>
  </conditionalFormatting>
  <conditionalFormatting sqref="E34:E49">
    <cfRule type="cellIs" dxfId="1094" priority="3396" operator="equal">
      <formula>0</formula>
    </cfRule>
    <cfRule type="cellIs" dxfId="1093" priority="3397" operator="equal">
      <formula>"ND"</formula>
    </cfRule>
  </conditionalFormatting>
  <conditionalFormatting sqref="E50:E65">
    <cfRule type="cellIs" dxfId="1092" priority="1043" operator="lessThan">
      <formula>0</formula>
    </cfRule>
    <cfRule type="cellIs" dxfId="1091" priority="1044" operator="equal">
      <formula>"-"</formula>
    </cfRule>
    <cfRule type="cellIs" dxfId="1090" priority="1045" operator="greaterThan">
      <formula>0</formula>
    </cfRule>
  </conditionalFormatting>
  <conditionalFormatting sqref="E50:E65">
    <cfRule type="cellIs" dxfId="1089" priority="1041" operator="equal">
      <formula>0</formula>
    </cfRule>
    <cfRule type="cellIs" dxfId="1088" priority="1042" operator="equal">
      <formula>"ND"</formula>
    </cfRule>
  </conditionalFormatting>
  <conditionalFormatting sqref="E50:E65">
    <cfRule type="cellIs" dxfId="1087" priority="1038" operator="lessThan">
      <formula>0</formula>
    </cfRule>
    <cfRule type="cellIs" dxfId="1086" priority="1039" operator="equal">
      <formula>"-"</formula>
    </cfRule>
    <cfRule type="cellIs" dxfId="1085" priority="1040" operator="greaterThan">
      <formula>0</formula>
    </cfRule>
  </conditionalFormatting>
  <conditionalFormatting sqref="E50:E65">
    <cfRule type="cellIs" dxfId="1084" priority="1036" operator="equal">
      <formula>0</formula>
    </cfRule>
    <cfRule type="cellIs" dxfId="1083" priority="1037" operator="equal">
      <formula>"ND"</formula>
    </cfRule>
  </conditionalFormatting>
  <conditionalFormatting sqref="E50:E65">
    <cfRule type="cellIs" dxfId="1082" priority="1033" operator="lessThan">
      <formula>0</formula>
    </cfRule>
    <cfRule type="cellIs" dxfId="1081" priority="1034" operator="equal">
      <formula>"-"</formula>
    </cfRule>
    <cfRule type="cellIs" dxfId="1080" priority="1035" operator="greaterThan">
      <formula>0</formula>
    </cfRule>
  </conditionalFormatting>
  <conditionalFormatting sqref="E50:E65">
    <cfRule type="cellIs" dxfId="1079" priority="1031" operator="equal">
      <formula>0</formula>
    </cfRule>
    <cfRule type="cellIs" dxfId="1078" priority="1032" operator="equal">
      <formula>"ND"</formula>
    </cfRule>
  </conditionalFormatting>
  <conditionalFormatting sqref="E50:E65">
    <cfRule type="cellIs" dxfId="1077" priority="1028" operator="lessThan">
      <formula>0</formula>
    </cfRule>
    <cfRule type="cellIs" dxfId="1076" priority="1029" operator="equal">
      <formula>"-"</formula>
    </cfRule>
    <cfRule type="cellIs" dxfId="1075" priority="1030" operator="greaterThan">
      <formula>0</formula>
    </cfRule>
  </conditionalFormatting>
  <conditionalFormatting sqref="E50:E65">
    <cfRule type="cellIs" dxfId="1074" priority="1026" operator="equal">
      <formula>0</formula>
    </cfRule>
    <cfRule type="cellIs" dxfId="1073" priority="1027" operator="equal">
      <formula>"ND"</formula>
    </cfRule>
  </conditionalFormatting>
  <conditionalFormatting sqref="E50:E65">
    <cfRule type="cellIs" dxfId="1072" priority="1023" operator="lessThan">
      <formula>0</formula>
    </cfRule>
    <cfRule type="cellIs" dxfId="1071" priority="1024" operator="equal">
      <formula>"-"</formula>
    </cfRule>
    <cfRule type="cellIs" dxfId="1070" priority="1025" operator="greaterThan">
      <formula>0</formula>
    </cfRule>
  </conditionalFormatting>
  <conditionalFormatting sqref="E50:E65">
    <cfRule type="cellIs" dxfId="1069" priority="1021" operator="equal">
      <formula>0</formula>
    </cfRule>
    <cfRule type="cellIs" dxfId="1068" priority="1022" operator="equal">
      <formula>"ND"</formula>
    </cfRule>
  </conditionalFormatting>
  <conditionalFormatting sqref="E50:E65">
    <cfRule type="cellIs" dxfId="1067" priority="1018" operator="lessThan">
      <formula>0</formula>
    </cfRule>
    <cfRule type="cellIs" dxfId="1066" priority="1019" operator="equal">
      <formula>"-"</formula>
    </cfRule>
    <cfRule type="cellIs" dxfId="1065" priority="1020" operator="greaterThan">
      <formula>0</formula>
    </cfRule>
  </conditionalFormatting>
  <conditionalFormatting sqref="E50:E65">
    <cfRule type="cellIs" dxfId="1064" priority="1016" operator="equal">
      <formula>0</formula>
    </cfRule>
    <cfRule type="cellIs" dxfId="1063" priority="1017" operator="equal">
      <formula>"ND"</formula>
    </cfRule>
  </conditionalFormatting>
  <conditionalFormatting sqref="E50:E65">
    <cfRule type="cellIs" dxfId="1062" priority="1013" operator="lessThan">
      <formula>0</formula>
    </cfRule>
    <cfRule type="cellIs" dxfId="1061" priority="1014" operator="equal">
      <formula>"-"</formula>
    </cfRule>
    <cfRule type="cellIs" dxfId="1060" priority="1015" operator="greaterThan">
      <formula>0</formula>
    </cfRule>
  </conditionalFormatting>
  <conditionalFormatting sqref="E50:E65">
    <cfRule type="cellIs" dxfId="1059" priority="1011" operator="equal">
      <formula>0</formula>
    </cfRule>
    <cfRule type="cellIs" dxfId="1058" priority="1012" operator="equal">
      <formula>"ND"</formula>
    </cfRule>
  </conditionalFormatting>
  <conditionalFormatting sqref="E50:E65">
    <cfRule type="cellIs" dxfId="1057" priority="1008" operator="lessThan">
      <formula>0</formula>
    </cfRule>
    <cfRule type="cellIs" dxfId="1056" priority="1009" operator="equal">
      <formula>"-"</formula>
    </cfRule>
    <cfRule type="cellIs" dxfId="1055" priority="1010" operator="greaterThan">
      <formula>0</formula>
    </cfRule>
  </conditionalFormatting>
  <conditionalFormatting sqref="E50:E65">
    <cfRule type="cellIs" dxfId="1054" priority="1006" operator="equal">
      <formula>0</formula>
    </cfRule>
    <cfRule type="cellIs" dxfId="1053" priority="1007" operator="equal">
      <formula>"ND"</formula>
    </cfRule>
  </conditionalFormatting>
  <conditionalFormatting sqref="E50:E65">
    <cfRule type="cellIs" dxfId="1052" priority="1003" operator="lessThan">
      <formula>0</formula>
    </cfRule>
    <cfRule type="cellIs" dxfId="1051" priority="1004" operator="equal">
      <formula>"-"</formula>
    </cfRule>
    <cfRule type="cellIs" dxfId="1050" priority="1005" operator="greaterThan">
      <formula>0</formula>
    </cfRule>
  </conditionalFormatting>
  <conditionalFormatting sqref="E50:E65">
    <cfRule type="cellIs" dxfId="1049" priority="1001" operator="equal">
      <formula>0</formula>
    </cfRule>
    <cfRule type="cellIs" dxfId="1048" priority="1002" operator="equal">
      <formula>"ND"</formula>
    </cfRule>
  </conditionalFormatting>
  <conditionalFormatting sqref="E50:E65">
    <cfRule type="cellIs" dxfId="1047" priority="998" operator="lessThan">
      <formula>0</formula>
    </cfRule>
    <cfRule type="cellIs" dxfId="1046" priority="999" operator="equal">
      <formula>"-"</formula>
    </cfRule>
    <cfRule type="cellIs" dxfId="1045" priority="1000" operator="greaterThan">
      <formula>0</formula>
    </cfRule>
  </conditionalFormatting>
  <conditionalFormatting sqref="E50:E65">
    <cfRule type="cellIs" dxfId="1044" priority="996" operator="equal">
      <formula>0</formula>
    </cfRule>
    <cfRule type="cellIs" dxfId="1043" priority="997" operator="equal">
      <formula>"ND"</formula>
    </cfRule>
  </conditionalFormatting>
  <conditionalFormatting sqref="E50:E65">
    <cfRule type="cellIs" dxfId="1042" priority="993" operator="lessThan">
      <formula>0</formula>
    </cfRule>
    <cfRule type="cellIs" dxfId="1041" priority="994" operator="equal">
      <formula>"-"</formula>
    </cfRule>
    <cfRule type="cellIs" dxfId="1040" priority="995" operator="greaterThan">
      <formula>0</formula>
    </cfRule>
  </conditionalFormatting>
  <conditionalFormatting sqref="E50:E65">
    <cfRule type="cellIs" dxfId="1039" priority="991" operator="equal">
      <formula>0</formula>
    </cfRule>
    <cfRule type="cellIs" dxfId="1038" priority="992" operator="equal">
      <formula>"ND"</formula>
    </cfRule>
  </conditionalFormatting>
  <conditionalFormatting sqref="E50:E65">
    <cfRule type="cellIs" dxfId="1037" priority="988" operator="lessThan">
      <formula>0</formula>
    </cfRule>
    <cfRule type="cellIs" dxfId="1036" priority="989" operator="equal">
      <formula>"-"</formula>
    </cfRule>
    <cfRule type="cellIs" dxfId="1035" priority="990" operator="greaterThan">
      <formula>0</formula>
    </cfRule>
  </conditionalFormatting>
  <conditionalFormatting sqref="E50:E65">
    <cfRule type="cellIs" dxfId="1034" priority="986" operator="equal">
      <formula>0</formula>
    </cfRule>
    <cfRule type="cellIs" dxfId="1033" priority="987" operator="equal">
      <formula>"ND"</formula>
    </cfRule>
  </conditionalFormatting>
  <conditionalFormatting sqref="E50:E65">
    <cfRule type="cellIs" dxfId="1032" priority="983" operator="lessThan">
      <formula>0</formula>
    </cfRule>
    <cfRule type="cellIs" dxfId="1031" priority="984" operator="equal">
      <formula>"-"</formula>
    </cfRule>
    <cfRule type="cellIs" dxfId="1030" priority="985" operator="greaterThan">
      <formula>0</formula>
    </cfRule>
  </conditionalFormatting>
  <conditionalFormatting sqref="E50:E65">
    <cfRule type="cellIs" dxfId="1029" priority="981" operator="equal">
      <formula>0</formula>
    </cfRule>
    <cfRule type="cellIs" dxfId="1028" priority="982" operator="equal">
      <formula>"ND"</formula>
    </cfRule>
  </conditionalFormatting>
  <conditionalFormatting sqref="E50:E65">
    <cfRule type="cellIs" dxfId="1027" priority="978" operator="lessThan">
      <formula>0</formula>
    </cfRule>
    <cfRule type="cellIs" dxfId="1026" priority="979" operator="equal">
      <formula>"-"</formula>
    </cfRule>
    <cfRule type="cellIs" dxfId="1025" priority="980" operator="greaterThan">
      <formula>0</formula>
    </cfRule>
  </conditionalFormatting>
  <conditionalFormatting sqref="E50:E65">
    <cfRule type="cellIs" dxfId="1024" priority="976" operator="equal">
      <formula>0</formula>
    </cfRule>
    <cfRule type="cellIs" dxfId="1023" priority="977" operator="equal">
      <formula>"ND"</formula>
    </cfRule>
  </conditionalFormatting>
  <conditionalFormatting sqref="E66:E81">
    <cfRule type="cellIs" dxfId="1022" priority="973" operator="lessThan">
      <formula>0</formula>
    </cfRule>
    <cfRule type="cellIs" dxfId="1021" priority="974" operator="equal">
      <formula>"-"</formula>
    </cfRule>
    <cfRule type="cellIs" dxfId="1020" priority="975" operator="greaterThan">
      <formula>0</formula>
    </cfRule>
  </conditionalFormatting>
  <conditionalFormatting sqref="E66:E81">
    <cfRule type="cellIs" dxfId="1019" priority="971" operator="equal">
      <formula>0</formula>
    </cfRule>
    <cfRule type="cellIs" dxfId="1018" priority="972" operator="equal">
      <formula>"ND"</formula>
    </cfRule>
  </conditionalFormatting>
  <conditionalFormatting sqref="E66:E81">
    <cfRule type="cellIs" dxfId="1017" priority="968" operator="lessThan">
      <formula>0</formula>
    </cfRule>
    <cfRule type="cellIs" dxfId="1016" priority="969" operator="equal">
      <formula>"-"</formula>
    </cfRule>
    <cfRule type="cellIs" dxfId="1015" priority="970" operator="greaterThan">
      <formula>0</formula>
    </cfRule>
  </conditionalFormatting>
  <conditionalFormatting sqref="E66:E81">
    <cfRule type="cellIs" dxfId="1014" priority="966" operator="equal">
      <formula>0</formula>
    </cfRule>
    <cfRule type="cellIs" dxfId="1013" priority="967" operator="equal">
      <formula>"ND"</formula>
    </cfRule>
  </conditionalFormatting>
  <conditionalFormatting sqref="E66:E81">
    <cfRule type="cellIs" dxfId="1012" priority="963" operator="lessThan">
      <formula>0</formula>
    </cfRule>
    <cfRule type="cellIs" dxfId="1011" priority="964" operator="equal">
      <formula>"-"</formula>
    </cfRule>
    <cfRule type="cellIs" dxfId="1010" priority="965" operator="greaterThan">
      <formula>0</formula>
    </cfRule>
  </conditionalFormatting>
  <conditionalFormatting sqref="E66:E81">
    <cfRule type="cellIs" dxfId="1009" priority="961" operator="equal">
      <formula>0</formula>
    </cfRule>
    <cfRule type="cellIs" dxfId="1008" priority="962" operator="equal">
      <formula>"ND"</formula>
    </cfRule>
  </conditionalFormatting>
  <conditionalFormatting sqref="E66:E81">
    <cfRule type="cellIs" dxfId="1007" priority="958" operator="lessThan">
      <formula>0</formula>
    </cfRule>
    <cfRule type="cellIs" dxfId="1006" priority="959" operator="equal">
      <formula>"-"</formula>
    </cfRule>
    <cfRule type="cellIs" dxfId="1005" priority="960" operator="greaterThan">
      <formula>0</formula>
    </cfRule>
  </conditionalFormatting>
  <conditionalFormatting sqref="E66:E81">
    <cfRule type="cellIs" dxfId="1004" priority="956" operator="equal">
      <formula>0</formula>
    </cfRule>
    <cfRule type="cellIs" dxfId="1003" priority="957" operator="equal">
      <formula>"ND"</formula>
    </cfRule>
  </conditionalFormatting>
  <conditionalFormatting sqref="E66:E81">
    <cfRule type="cellIs" dxfId="1002" priority="953" operator="lessThan">
      <formula>0</formula>
    </cfRule>
    <cfRule type="cellIs" dxfId="1001" priority="954" operator="equal">
      <formula>"-"</formula>
    </cfRule>
    <cfRule type="cellIs" dxfId="1000" priority="955" operator="greaterThan">
      <formula>0</formula>
    </cfRule>
  </conditionalFormatting>
  <conditionalFormatting sqref="E66:E81">
    <cfRule type="cellIs" dxfId="999" priority="951" operator="equal">
      <formula>0</formula>
    </cfRule>
    <cfRule type="cellIs" dxfId="998" priority="952" operator="equal">
      <formula>"ND"</formula>
    </cfRule>
  </conditionalFormatting>
  <conditionalFormatting sqref="E66:E81">
    <cfRule type="cellIs" dxfId="997" priority="948" operator="lessThan">
      <formula>0</formula>
    </cfRule>
    <cfRule type="cellIs" dxfId="996" priority="949" operator="equal">
      <formula>"-"</formula>
    </cfRule>
    <cfRule type="cellIs" dxfId="995" priority="950" operator="greaterThan">
      <formula>0</formula>
    </cfRule>
  </conditionalFormatting>
  <conditionalFormatting sqref="E66:E81">
    <cfRule type="cellIs" dxfId="994" priority="946" operator="equal">
      <formula>0</formula>
    </cfRule>
    <cfRule type="cellIs" dxfId="993" priority="947" operator="equal">
      <formula>"ND"</formula>
    </cfRule>
  </conditionalFormatting>
  <conditionalFormatting sqref="E66:E81">
    <cfRule type="cellIs" dxfId="992" priority="943" operator="lessThan">
      <formula>0</formula>
    </cfRule>
    <cfRule type="cellIs" dxfId="991" priority="944" operator="equal">
      <formula>"-"</formula>
    </cfRule>
    <cfRule type="cellIs" dxfId="990" priority="945" operator="greaterThan">
      <formula>0</formula>
    </cfRule>
  </conditionalFormatting>
  <conditionalFormatting sqref="E66:E81">
    <cfRule type="cellIs" dxfId="989" priority="941" operator="equal">
      <formula>0</formula>
    </cfRule>
    <cfRule type="cellIs" dxfId="988" priority="942" operator="equal">
      <formula>"ND"</formula>
    </cfRule>
  </conditionalFormatting>
  <conditionalFormatting sqref="E66:E81">
    <cfRule type="cellIs" dxfId="987" priority="938" operator="lessThan">
      <formula>0</formula>
    </cfRule>
    <cfRule type="cellIs" dxfId="986" priority="939" operator="equal">
      <formula>"-"</formula>
    </cfRule>
    <cfRule type="cellIs" dxfId="985" priority="940" operator="greaterThan">
      <formula>0</formula>
    </cfRule>
  </conditionalFormatting>
  <conditionalFormatting sqref="E66:E81">
    <cfRule type="cellIs" dxfId="984" priority="936" operator="equal">
      <formula>0</formula>
    </cfRule>
    <cfRule type="cellIs" dxfId="983" priority="937" operator="equal">
      <formula>"ND"</formula>
    </cfRule>
  </conditionalFormatting>
  <conditionalFormatting sqref="E66:E81">
    <cfRule type="cellIs" dxfId="982" priority="933" operator="lessThan">
      <formula>0</formula>
    </cfRule>
    <cfRule type="cellIs" dxfId="981" priority="934" operator="equal">
      <formula>"-"</formula>
    </cfRule>
    <cfRule type="cellIs" dxfId="980" priority="935" operator="greaterThan">
      <formula>0</formula>
    </cfRule>
  </conditionalFormatting>
  <conditionalFormatting sqref="E66:E81">
    <cfRule type="cellIs" dxfId="979" priority="931" operator="equal">
      <formula>0</formula>
    </cfRule>
    <cfRule type="cellIs" dxfId="978" priority="932" operator="equal">
      <formula>"ND"</formula>
    </cfRule>
  </conditionalFormatting>
  <conditionalFormatting sqref="E66:E81">
    <cfRule type="cellIs" dxfId="977" priority="928" operator="lessThan">
      <formula>0</formula>
    </cfRule>
    <cfRule type="cellIs" dxfId="976" priority="929" operator="equal">
      <formula>"-"</formula>
    </cfRule>
    <cfRule type="cellIs" dxfId="975" priority="930" operator="greaterThan">
      <formula>0</formula>
    </cfRule>
  </conditionalFormatting>
  <conditionalFormatting sqref="E66:E81">
    <cfRule type="cellIs" dxfId="974" priority="926" operator="equal">
      <formula>0</formula>
    </cfRule>
    <cfRule type="cellIs" dxfId="973" priority="927" operator="equal">
      <formula>"ND"</formula>
    </cfRule>
  </conditionalFormatting>
  <conditionalFormatting sqref="E66:E81">
    <cfRule type="cellIs" dxfId="972" priority="923" operator="lessThan">
      <formula>0</formula>
    </cfRule>
    <cfRule type="cellIs" dxfId="971" priority="924" operator="equal">
      <formula>"-"</formula>
    </cfRule>
    <cfRule type="cellIs" dxfId="970" priority="925" operator="greaterThan">
      <formula>0</formula>
    </cfRule>
  </conditionalFormatting>
  <conditionalFormatting sqref="E66:E81">
    <cfRule type="cellIs" dxfId="969" priority="921" operator="equal">
      <formula>0</formula>
    </cfRule>
    <cfRule type="cellIs" dxfId="968" priority="922" operator="equal">
      <formula>"ND"</formula>
    </cfRule>
  </conditionalFormatting>
  <conditionalFormatting sqref="E66:E81">
    <cfRule type="cellIs" dxfId="967" priority="918" operator="lessThan">
      <formula>0</formula>
    </cfRule>
    <cfRule type="cellIs" dxfId="966" priority="919" operator="equal">
      <formula>"-"</formula>
    </cfRule>
    <cfRule type="cellIs" dxfId="965" priority="920" operator="greaterThan">
      <formula>0</formula>
    </cfRule>
  </conditionalFormatting>
  <conditionalFormatting sqref="E66:E81">
    <cfRule type="cellIs" dxfId="964" priority="916" operator="equal">
      <formula>0</formula>
    </cfRule>
    <cfRule type="cellIs" dxfId="963" priority="917" operator="equal">
      <formula>"ND"</formula>
    </cfRule>
  </conditionalFormatting>
  <conditionalFormatting sqref="E66:E81">
    <cfRule type="cellIs" dxfId="962" priority="913" operator="lessThan">
      <formula>0</formula>
    </cfRule>
    <cfRule type="cellIs" dxfId="961" priority="914" operator="equal">
      <formula>"-"</formula>
    </cfRule>
    <cfRule type="cellIs" dxfId="960" priority="915" operator="greaterThan">
      <formula>0</formula>
    </cfRule>
  </conditionalFormatting>
  <conditionalFormatting sqref="E66:E81">
    <cfRule type="cellIs" dxfId="959" priority="911" operator="equal">
      <formula>0</formula>
    </cfRule>
    <cfRule type="cellIs" dxfId="958" priority="912" operator="equal">
      <formula>"ND"</formula>
    </cfRule>
  </conditionalFormatting>
  <conditionalFormatting sqref="E66:E81">
    <cfRule type="cellIs" dxfId="957" priority="908" operator="lessThan">
      <formula>0</formula>
    </cfRule>
    <cfRule type="cellIs" dxfId="956" priority="909" operator="equal">
      <formula>"-"</formula>
    </cfRule>
    <cfRule type="cellIs" dxfId="955" priority="910" operator="greaterThan">
      <formula>0</formula>
    </cfRule>
  </conditionalFormatting>
  <conditionalFormatting sqref="E66:E81">
    <cfRule type="cellIs" dxfId="954" priority="906" operator="equal">
      <formula>0</formula>
    </cfRule>
    <cfRule type="cellIs" dxfId="953" priority="907" operator="equal">
      <formula>"ND"</formula>
    </cfRule>
  </conditionalFormatting>
  <conditionalFormatting sqref="E66:E81">
    <cfRule type="cellIs" dxfId="952" priority="903" operator="lessThan">
      <formula>0</formula>
    </cfRule>
    <cfRule type="cellIs" dxfId="951" priority="904" operator="equal">
      <formula>"-"</formula>
    </cfRule>
    <cfRule type="cellIs" dxfId="950" priority="905" operator="greaterThan">
      <formula>0</formula>
    </cfRule>
  </conditionalFormatting>
  <conditionalFormatting sqref="E66:E81">
    <cfRule type="cellIs" dxfId="949" priority="901" operator="equal">
      <formula>0</formula>
    </cfRule>
    <cfRule type="cellIs" dxfId="948" priority="902" operator="equal">
      <formula>"ND"</formula>
    </cfRule>
  </conditionalFormatting>
  <conditionalFormatting sqref="E82:E97">
    <cfRule type="cellIs" dxfId="947" priority="898" operator="lessThan">
      <formula>0</formula>
    </cfRule>
    <cfRule type="cellIs" dxfId="946" priority="899" operator="equal">
      <formula>"-"</formula>
    </cfRule>
    <cfRule type="cellIs" dxfId="945" priority="900" operator="greaterThan">
      <formula>0</formula>
    </cfRule>
  </conditionalFormatting>
  <conditionalFormatting sqref="E82:E97">
    <cfRule type="cellIs" dxfId="944" priority="896" operator="equal">
      <formula>0</formula>
    </cfRule>
    <cfRule type="cellIs" dxfId="943" priority="897" operator="equal">
      <formula>"ND"</formula>
    </cfRule>
  </conditionalFormatting>
  <conditionalFormatting sqref="E82:E97">
    <cfRule type="cellIs" dxfId="942" priority="893" operator="lessThan">
      <formula>0</formula>
    </cfRule>
    <cfRule type="cellIs" dxfId="941" priority="894" operator="equal">
      <formula>"-"</formula>
    </cfRule>
    <cfRule type="cellIs" dxfId="940" priority="895" operator="greaterThan">
      <formula>0</formula>
    </cfRule>
  </conditionalFormatting>
  <conditionalFormatting sqref="E82:E97">
    <cfRule type="cellIs" dxfId="939" priority="891" operator="equal">
      <formula>0</formula>
    </cfRule>
    <cfRule type="cellIs" dxfId="938" priority="892" operator="equal">
      <formula>"ND"</formula>
    </cfRule>
  </conditionalFormatting>
  <conditionalFormatting sqref="E82:E97">
    <cfRule type="cellIs" dxfId="937" priority="888" operator="lessThan">
      <formula>0</formula>
    </cfRule>
    <cfRule type="cellIs" dxfId="936" priority="889" operator="equal">
      <formula>"-"</formula>
    </cfRule>
    <cfRule type="cellIs" dxfId="935" priority="890" operator="greaterThan">
      <formula>0</formula>
    </cfRule>
  </conditionalFormatting>
  <conditionalFormatting sqref="E82:E97">
    <cfRule type="cellIs" dxfId="934" priority="886" operator="equal">
      <formula>0</formula>
    </cfRule>
    <cfRule type="cellIs" dxfId="933" priority="887" operator="equal">
      <formula>"ND"</formula>
    </cfRule>
  </conditionalFormatting>
  <conditionalFormatting sqref="E82:E97">
    <cfRule type="cellIs" dxfId="932" priority="883" operator="lessThan">
      <formula>0</formula>
    </cfRule>
    <cfRule type="cellIs" dxfId="931" priority="884" operator="equal">
      <formula>"-"</formula>
    </cfRule>
    <cfRule type="cellIs" dxfId="930" priority="885" operator="greaterThan">
      <formula>0</formula>
    </cfRule>
  </conditionalFormatting>
  <conditionalFormatting sqref="E82:E97">
    <cfRule type="cellIs" dxfId="929" priority="881" operator="equal">
      <formula>0</formula>
    </cfRule>
    <cfRule type="cellIs" dxfId="928" priority="882" operator="equal">
      <formula>"ND"</formula>
    </cfRule>
  </conditionalFormatting>
  <conditionalFormatting sqref="E82:E97">
    <cfRule type="cellIs" dxfId="927" priority="878" operator="lessThan">
      <formula>0</formula>
    </cfRule>
    <cfRule type="cellIs" dxfId="926" priority="879" operator="equal">
      <formula>"-"</formula>
    </cfRule>
    <cfRule type="cellIs" dxfId="925" priority="880" operator="greaterThan">
      <formula>0</formula>
    </cfRule>
  </conditionalFormatting>
  <conditionalFormatting sqref="E82:E97">
    <cfRule type="cellIs" dxfId="924" priority="876" operator="equal">
      <formula>0</formula>
    </cfRule>
    <cfRule type="cellIs" dxfId="923" priority="877" operator="equal">
      <formula>"ND"</formula>
    </cfRule>
  </conditionalFormatting>
  <conditionalFormatting sqref="E82:E97">
    <cfRule type="cellIs" dxfId="922" priority="873" operator="lessThan">
      <formula>0</formula>
    </cfRule>
    <cfRule type="cellIs" dxfId="921" priority="874" operator="equal">
      <formula>"-"</formula>
    </cfRule>
    <cfRule type="cellIs" dxfId="920" priority="875" operator="greaterThan">
      <formula>0</formula>
    </cfRule>
  </conditionalFormatting>
  <conditionalFormatting sqref="E82:E97">
    <cfRule type="cellIs" dxfId="919" priority="871" operator="equal">
      <formula>0</formula>
    </cfRule>
    <cfRule type="cellIs" dxfId="918" priority="872" operator="equal">
      <formula>"ND"</formula>
    </cfRule>
  </conditionalFormatting>
  <conditionalFormatting sqref="E82:E97">
    <cfRule type="cellIs" dxfId="917" priority="868" operator="lessThan">
      <formula>0</formula>
    </cfRule>
    <cfRule type="cellIs" dxfId="916" priority="869" operator="equal">
      <formula>"-"</formula>
    </cfRule>
    <cfRule type="cellIs" dxfId="915" priority="870" operator="greaterThan">
      <formula>0</formula>
    </cfRule>
  </conditionalFormatting>
  <conditionalFormatting sqref="E82:E97">
    <cfRule type="cellIs" dxfId="914" priority="866" operator="equal">
      <formula>0</formula>
    </cfRule>
    <cfRule type="cellIs" dxfId="913" priority="867" operator="equal">
      <formula>"ND"</formula>
    </cfRule>
  </conditionalFormatting>
  <conditionalFormatting sqref="E82:E97">
    <cfRule type="cellIs" dxfId="912" priority="863" operator="lessThan">
      <formula>0</formula>
    </cfRule>
    <cfRule type="cellIs" dxfId="911" priority="864" operator="equal">
      <formula>"-"</formula>
    </cfRule>
    <cfRule type="cellIs" dxfId="910" priority="865" operator="greaterThan">
      <formula>0</formula>
    </cfRule>
  </conditionalFormatting>
  <conditionalFormatting sqref="E82:E97">
    <cfRule type="cellIs" dxfId="909" priority="861" operator="equal">
      <formula>0</formula>
    </cfRule>
    <cfRule type="cellIs" dxfId="908" priority="862" operator="equal">
      <formula>"ND"</formula>
    </cfRule>
  </conditionalFormatting>
  <conditionalFormatting sqref="E82:E97">
    <cfRule type="cellIs" dxfId="907" priority="858" operator="lessThan">
      <formula>0</formula>
    </cfRule>
    <cfRule type="cellIs" dxfId="906" priority="859" operator="equal">
      <formula>"-"</formula>
    </cfRule>
    <cfRule type="cellIs" dxfId="905" priority="860" operator="greaterThan">
      <formula>0</formula>
    </cfRule>
  </conditionalFormatting>
  <conditionalFormatting sqref="E82:E97">
    <cfRule type="cellIs" dxfId="904" priority="856" operator="equal">
      <formula>0</formula>
    </cfRule>
    <cfRule type="cellIs" dxfId="903" priority="857" operator="equal">
      <formula>"ND"</formula>
    </cfRule>
  </conditionalFormatting>
  <conditionalFormatting sqref="E82:E97">
    <cfRule type="cellIs" dxfId="902" priority="853" operator="lessThan">
      <formula>0</formula>
    </cfRule>
    <cfRule type="cellIs" dxfId="901" priority="854" operator="equal">
      <formula>"-"</formula>
    </cfRule>
    <cfRule type="cellIs" dxfId="900" priority="855" operator="greaterThan">
      <formula>0</formula>
    </cfRule>
  </conditionalFormatting>
  <conditionalFormatting sqref="E82:E97">
    <cfRule type="cellIs" dxfId="899" priority="851" operator="equal">
      <formula>0</formula>
    </cfRule>
    <cfRule type="cellIs" dxfId="898" priority="852" operator="equal">
      <formula>"ND"</formula>
    </cfRule>
  </conditionalFormatting>
  <conditionalFormatting sqref="E82:E97">
    <cfRule type="cellIs" dxfId="897" priority="848" operator="lessThan">
      <formula>0</formula>
    </cfRule>
    <cfRule type="cellIs" dxfId="896" priority="849" operator="equal">
      <formula>"-"</formula>
    </cfRule>
    <cfRule type="cellIs" dxfId="895" priority="850" operator="greaterThan">
      <formula>0</formula>
    </cfRule>
  </conditionalFormatting>
  <conditionalFormatting sqref="E82:E97">
    <cfRule type="cellIs" dxfId="894" priority="846" operator="equal">
      <formula>0</formula>
    </cfRule>
    <cfRule type="cellIs" dxfId="893" priority="847" operator="equal">
      <formula>"ND"</formula>
    </cfRule>
  </conditionalFormatting>
  <conditionalFormatting sqref="E82:E97">
    <cfRule type="cellIs" dxfId="892" priority="843" operator="lessThan">
      <formula>0</formula>
    </cfRule>
    <cfRule type="cellIs" dxfId="891" priority="844" operator="equal">
      <formula>"-"</formula>
    </cfRule>
    <cfRule type="cellIs" dxfId="890" priority="845" operator="greaterThan">
      <formula>0</formula>
    </cfRule>
  </conditionalFormatting>
  <conditionalFormatting sqref="E82:E97">
    <cfRule type="cellIs" dxfId="889" priority="841" operator="equal">
      <formula>0</formula>
    </cfRule>
    <cfRule type="cellIs" dxfId="888" priority="842" operator="equal">
      <formula>"ND"</formula>
    </cfRule>
  </conditionalFormatting>
  <conditionalFormatting sqref="E82:E97">
    <cfRule type="cellIs" dxfId="887" priority="838" operator="lessThan">
      <formula>0</formula>
    </cfRule>
    <cfRule type="cellIs" dxfId="886" priority="839" operator="equal">
      <formula>"-"</formula>
    </cfRule>
    <cfRule type="cellIs" dxfId="885" priority="840" operator="greaterThan">
      <formula>0</formula>
    </cfRule>
  </conditionalFormatting>
  <conditionalFormatting sqref="E82:E97">
    <cfRule type="cellIs" dxfId="884" priority="836" operator="equal">
      <formula>0</formula>
    </cfRule>
    <cfRule type="cellIs" dxfId="883" priority="837" operator="equal">
      <formula>"ND"</formula>
    </cfRule>
  </conditionalFormatting>
  <conditionalFormatting sqref="E82:E97">
    <cfRule type="cellIs" dxfId="882" priority="833" operator="lessThan">
      <formula>0</formula>
    </cfRule>
    <cfRule type="cellIs" dxfId="881" priority="834" operator="equal">
      <formula>"-"</formula>
    </cfRule>
    <cfRule type="cellIs" dxfId="880" priority="835" operator="greaterThan">
      <formula>0</formula>
    </cfRule>
  </conditionalFormatting>
  <conditionalFormatting sqref="E82:E97">
    <cfRule type="cellIs" dxfId="879" priority="831" operator="equal">
      <formula>0</formula>
    </cfRule>
    <cfRule type="cellIs" dxfId="878" priority="832" operator="equal">
      <formula>"ND"</formula>
    </cfRule>
  </conditionalFormatting>
  <conditionalFormatting sqref="E82:E97">
    <cfRule type="cellIs" dxfId="877" priority="828" operator="lessThan">
      <formula>0</formula>
    </cfRule>
    <cfRule type="cellIs" dxfId="876" priority="829" operator="equal">
      <formula>"-"</formula>
    </cfRule>
    <cfRule type="cellIs" dxfId="875" priority="830" operator="greaterThan">
      <formula>0</formula>
    </cfRule>
  </conditionalFormatting>
  <conditionalFormatting sqref="E82:E97">
    <cfRule type="cellIs" dxfId="874" priority="826" operator="equal">
      <formula>0</formula>
    </cfRule>
    <cfRule type="cellIs" dxfId="873" priority="827" operator="equal">
      <formula>"ND"</formula>
    </cfRule>
  </conditionalFormatting>
  <conditionalFormatting sqref="E82:E97">
    <cfRule type="cellIs" dxfId="872" priority="823" operator="lessThan">
      <formula>0</formula>
    </cfRule>
    <cfRule type="cellIs" dxfId="871" priority="824" operator="equal">
      <formula>"-"</formula>
    </cfRule>
    <cfRule type="cellIs" dxfId="870" priority="825" operator="greaterThan">
      <formula>0</formula>
    </cfRule>
  </conditionalFormatting>
  <conditionalFormatting sqref="E82:E97">
    <cfRule type="cellIs" dxfId="869" priority="821" operator="equal">
      <formula>0</formula>
    </cfRule>
    <cfRule type="cellIs" dxfId="868" priority="822" operator="equal">
      <formula>"ND"</formula>
    </cfRule>
  </conditionalFormatting>
  <conditionalFormatting sqref="E98:E113">
    <cfRule type="cellIs" dxfId="867" priority="818" operator="lessThan">
      <formula>0</formula>
    </cfRule>
    <cfRule type="cellIs" dxfId="866" priority="819" operator="equal">
      <formula>"-"</formula>
    </cfRule>
    <cfRule type="cellIs" dxfId="865" priority="820" operator="greaterThan">
      <formula>0</formula>
    </cfRule>
  </conditionalFormatting>
  <conditionalFormatting sqref="E98:E113">
    <cfRule type="cellIs" dxfId="864" priority="816" operator="equal">
      <formula>0</formula>
    </cfRule>
    <cfRule type="cellIs" dxfId="863" priority="817" operator="equal">
      <formula>"ND"</formula>
    </cfRule>
  </conditionalFormatting>
  <conditionalFormatting sqref="E98:E113">
    <cfRule type="cellIs" dxfId="862" priority="813" operator="lessThan">
      <formula>0</formula>
    </cfRule>
    <cfRule type="cellIs" dxfId="861" priority="814" operator="equal">
      <formula>"-"</formula>
    </cfRule>
    <cfRule type="cellIs" dxfId="860" priority="815" operator="greaterThan">
      <formula>0</formula>
    </cfRule>
  </conditionalFormatting>
  <conditionalFormatting sqref="E98:E113">
    <cfRule type="cellIs" dxfId="859" priority="811" operator="equal">
      <formula>0</formula>
    </cfRule>
    <cfRule type="cellIs" dxfId="858" priority="812" operator="equal">
      <formula>"ND"</formula>
    </cfRule>
  </conditionalFormatting>
  <conditionalFormatting sqref="E98:E113">
    <cfRule type="cellIs" dxfId="857" priority="808" operator="lessThan">
      <formula>0</formula>
    </cfRule>
    <cfRule type="cellIs" dxfId="856" priority="809" operator="equal">
      <formula>"-"</formula>
    </cfRule>
    <cfRule type="cellIs" dxfId="855" priority="810" operator="greaterThan">
      <formula>0</formula>
    </cfRule>
  </conditionalFormatting>
  <conditionalFormatting sqref="E98:E113">
    <cfRule type="cellIs" dxfId="854" priority="806" operator="equal">
      <formula>0</formula>
    </cfRule>
    <cfRule type="cellIs" dxfId="853" priority="807" operator="equal">
      <formula>"ND"</formula>
    </cfRule>
  </conditionalFormatting>
  <conditionalFormatting sqref="E98:E113">
    <cfRule type="cellIs" dxfId="852" priority="803" operator="lessThan">
      <formula>0</formula>
    </cfRule>
    <cfRule type="cellIs" dxfId="851" priority="804" operator="equal">
      <formula>"-"</formula>
    </cfRule>
    <cfRule type="cellIs" dxfId="850" priority="805" operator="greaterThan">
      <formula>0</formula>
    </cfRule>
  </conditionalFormatting>
  <conditionalFormatting sqref="E98:E113">
    <cfRule type="cellIs" dxfId="849" priority="801" operator="equal">
      <formula>0</formula>
    </cfRule>
    <cfRule type="cellIs" dxfId="848" priority="802" operator="equal">
      <formula>"ND"</formula>
    </cfRule>
  </conditionalFormatting>
  <conditionalFormatting sqref="E98:E113">
    <cfRule type="cellIs" dxfId="847" priority="798" operator="lessThan">
      <formula>0</formula>
    </cfRule>
    <cfRule type="cellIs" dxfId="846" priority="799" operator="equal">
      <formula>"-"</formula>
    </cfRule>
    <cfRule type="cellIs" dxfId="845" priority="800" operator="greaterThan">
      <formula>0</formula>
    </cfRule>
  </conditionalFormatting>
  <conditionalFormatting sqref="E98:E113">
    <cfRule type="cellIs" dxfId="844" priority="796" operator="equal">
      <formula>0</formula>
    </cfRule>
    <cfRule type="cellIs" dxfId="843" priority="797" operator="equal">
      <formula>"ND"</formula>
    </cfRule>
  </conditionalFormatting>
  <conditionalFormatting sqref="E98:E113">
    <cfRule type="cellIs" dxfId="842" priority="793" operator="lessThan">
      <formula>0</formula>
    </cfRule>
    <cfRule type="cellIs" dxfId="841" priority="794" operator="equal">
      <formula>"-"</formula>
    </cfRule>
    <cfRule type="cellIs" dxfId="840" priority="795" operator="greaterThan">
      <formula>0</formula>
    </cfRule>
  </conditionalFormatting>
  <conditionalFormatting sqref="E98:E113">
    <cfRule type="cellIs" dxfId="839" priority="791" operator="equal">
      <formula>0</formula>
    </cfRule>
    <cfRule type="cellIs" dxfId="838" priority="792" operator="equal">
      <formula>"ND"</formula>
    </cfRule>
  </conditionalFormatting>
  <conditionalFormatting sqref="E98:E113">
    <cfRule type="cellIs" dxfId="837" priority="788" operator="lessThan">
      <formula>0</formula>
    </cfRule>
    <cfRule type="cellIs" dxfId="836" priority="789" operator="equal">
      <formula>"-"</formula>
    </cfRule>
    <cfRule type="cellIs" dxfId="835" priority="790" operator="greaterThan">
      <formula>0</formula>
    </cfRule>
  </conditionalFormatting>
  <conditionalFormatting sqref="E98:E113">
    <cfRule type="cellIs" dxfId="834" priority="786" operator="equal">
      <formula>0</formula>
    </cfRule>
    <cfRule type="cellIs" dxfId="833" priority="787" operator="equal">
      <formula>"ND"</formula>
    </cfRule>
  </conditionalFormatting>
  <conditionalFormatting sqref="E98:E113">
    <cfRule type="cellIs" dxfId="832" priority="783" operator="lessThan">
      <formula>0</formula>
    </cfRule>
    <cfRule type="cellIs" dxfId="831" priority="784" operator="equal">
      <formula>"-"</formula>
    </cfRule>
    <cfRule type="cellIs" dxfId="830" priority="785" operator="greaterThan">
      <formula>0</formula>
    </cfRule>
  </conditionalFormatting>
  <conditionalFormatting sqref="E98:E113">
    <cfRule type="cellIs" dxfId="829" priority="781" operator="equal">
      <formula>0</formula>
    </cfRule>
    <cfRule type="cellIs" dxfId="828" priority="782" operator="equal">
      <formula>"ND"</formula>
    </cfRule>
  </conditionalFormatting>
  <conditionalFormatting sqref="E98:E113">
    <cfRule type="cellIs" dxfId="827" priority="778" operator="lessThan">
      <formula>0</formula>
    </cfRule>
    <cfRule type="cellIs" dxfId="826" priority="779" operator="equal">
      <formula>"-"</formula>
    </cfRule>
    <cfRule type="cellIs" dxfId="825" priority="780" operator="greaterThan">
      <formula>0</formula>
    </cfRule>
  </conditionalFormatting>
  <conditionalFormatting sqref="E98:E113">
    <cfRule type="cellIs" dxfId="824" priority="776" operator="equal">
      <formula>0</formula>
    </cfRule>
    <cfRule type="cellIs" dxfId="823" priority="777" operator="equal">
      <formula>"ND"</formula>
    </cfRule>
  </conditionalFormatting>
  <conditionalFormatting sqref="E98:E113">
    <cfRule type="cellIs" dxfId="822" priority="773" operator="lessThan">
      <formula>0</formula>
    </cfRule>
    <cfRule type="cellIs" dxfId="821" priority="774" operator="equal">
      <formula>"-"</formula>
    </cfRule>
    <cfRule type="cellIs" dxfId="820" priority="775" operator="greaterThan">
      <formula>0</formula>
    </cfRule>
  </conditionalFormatting>
  <conditionalFormatting sqref="E98:E113">
    <cfRule type="cellIs" dxfId="819" priority="771" operator="equal">
      <formula>0</formula>
    </cfRule>
    <cfRule type="cellIs" dxfId="818" priority="772" operator="equal">
      <formula>"ND"</formula>
    </cfRule>
  </conditionalFormatting>
  <conditionalFormatting sqref="E98:E113">
    <cfRule type="cellIs" dxfId="817" priority="768" operator="lessThan">
      <formula>0</formula>
    </cfRule>
    <cfRule type="cellIs" dxfId="816" priority="769" operator="equal">
      <formula>"-"</formula>
    </cfRule>
    <cfRule type="cellIs" dxfId="815" priority="770" operator="greaterThan">
      <formula>0</formula>
    </cfRule>
  </conditionalFormatting>
  <conditionalFormatting sqref="E98:E113">
    <cfRule type="cellIs" dxfId="814" priority="766" operator="equal">
      <formula>0</formula>
    </cfRule>
    <cfRule type="cellIs" dxfId="813" priority="767" operator="equal">
      <formula>"ND"</formula>
    </cfRule>
  </conditionalFormatting>
  <conditionalFormatting sqref="E98:E113">
    <cfRule type="cellIs" dxfId="812" priority="763" operator="lessThan">
      <formula>0</formula>
    </cfRule>
    <cfRule type="cellIs" dxfId="811" priority="764" operator="equal">
      <formula>"-"</formula>
    </cfRule>
    <cfRule type="cellIs" dxfId="810" priority="765" operator="greaterThan">
      <formula>0</formula>
    </cfRule>
  </conditionalFormatting>
  <conditionalFormatting sqref="E98:E113">
    <cfRule type="cellIs" dxfId="809" priority="761" operator="equal">
      <formula>0</formula>
    </cfRule>
    <cfRule type="cellIs" dxfId="808" priority="762" operator="equal">
      <formula>"ND"</formula>
    </cfRule>
  </conditionalFormatting>
  <conditionalFormatting sqref="E98:E113">
    <cfRule type="cellIs" dxfId="807" priority="758" operator="lessThan">
      <formula>0</formula>
    </cfRule>
    <cfRule type="cellIs" dxfId="806" priority="759" operator="equal">
      <formula>"-"</formula>
    </cfRule>
    <cfRule type="cellIs" dxfId="805" priority="760" operator="greaterThan">
      <formula>0</formula>
    </cfRule>
  </conditionalFormatting>
  <conditionalFormatting sqref="E98:E113">
    <cfRule type="cellIs" dxfId="804" priority="756" operator="equal">
      <formula>0</formula>
    </cfRule>
    <cfRule type="cellIs" dxfId="803" priority="757" operator="equal">
      <formula>"ND"</formula>
    </cfRule>
  </conditionalFormatting>
  <conditionalFormatting sqref="E98:E113">
    <cfRule type="cellIs" dxfId="802" priority="753" operator="lessThan">
      <formula>0</formula>
    </cfRule>
    <cfRule type="cellIs" dxfId="801" priority="754" operator="equal">
      <formula>"-"</formula>
    </cfRule>
    <cfRule type="cellIs" dxfId="800" priority="755" operator="greaterThan">
      <formula>0</formula>
    </cfRule>
  </conditionalFormatting>
  <conditionalFormatting sqref="E98:E113">
    <cfRule type="cellIs" dxfId="799" priority="751" operator="equal">
      <formula>0</formula>
    </cfRule>
    <cfRule type="cellIs" dxfId="798" priority="752" operator="equal">
      <formula>"ND"</formula>
    </cfRule>
  </conditionalFormatting>
  <conditionalFormatting sqref="E98:E113">
    <cfRule type="cellIs" dxfId="797" priority="748" operator="lessThan">
      <formula>0</formula>
    </cfRule>
    <cfRule type="cellIs" dxfId="796" priority="749" operator="equal">
      <formula>"-"</formula>
    </cfRule>
    <cfRule type="cellIs" dxfId="795" priority="750" operator="greaterThan">
      <formula>0</formula>
    </cfRule>
  </conditionalFormatting>
  <conditionalFormatting sqref="E98:E113">
    <cfRule type="cellIs" dxfId="794" priority="746" operator="equal">
      <formula>0</formula>
    </cfRule>
    <cfRule type="cellIs" dxfId="793" priority="747" operator="equal">
      <formula>"ND"</formula>
    </cfRule>
  </conditionalFormatting>
  <conditionalFormatting sqref="E98:E113">
    <cfRule type="cellIs" dxfId="792" priority="743" operator="lessThan">
      <formula>0</formula>
    </cfRule>
    <cfRule type="cellIs" dxfId="791" priority="744" operator="equal">
      <formula>"-"</formula>
    </cfRule>
    <cfRule type="cellIs" dxfId="790" priority="745" operator="greaterThan">
      <formula>0</formula>
    </cfRule>
  </conditionalFormatting>
  <conditionalFormatting sqref="E98:E113">
    <cfRule type="cellIs" dxfId="789" priority="741" operator="equal">
      <formula>0</formula>
    </cfRule>
    <cfRule type="cellIs" dxfId="788" priority="742" operator="equal">
      <formula>"ND"</formula>
    </cfRule>
  </conditionalFormatting>
  <conditionalFormatting sqref="E98:E113">
    <cfRule type="cellIs" dxfId="787" priority="738" operator="lessThan">
      <formula>0</formula>
    </cfRule>
    <cfRule type="cellIs" dxfId="786" priority="739" operator="equal">
      <formula>"-"</formula>
    </cfRule>
    <cfRule type="cellIs" dxfId="785" priority="740" operator="greaterThan">
      <formula>0</formula>
    </cfRule>
  </conditionalFormatting>
  <conditionalFormatting sqref="E98:E113">
    <cfRule type="cellIs" dxfId="784" priority="736" operator="equal">
      <formula>0</formula>
    </cfRule>
    <cfRule type="cellIs" dxfId="783" priority="737" operator="equal">
      <formula>"ND"</formula>
    </cfRule>
  </conditionalFormatting>
  <conditionalFormatting sqref="E114:E129">
    <cfRule type="cellIs" dxfId="782" priority="733" operator="lessThan">
      <formula>0</formula>
    </cfRule>
    <cfRule type="cellIs" dxfId="781" priority="734" operator="equal">
      <formula>"-"</formula>
    </cfRule>
    <cfRule type="cellIs" dxfId="780" priority="735" operator="greaterThan">
      <formula>0</formula>
    </cfRule>
  </conditionalFormatting>
  <conditionalFormatting sqref="E114:E129">
    <cfRule type="cellIs" dxfId="779" priority="731" operator="equal">
      <formula>0</formula>
    </cfRule>
    <cfRule type="cellIs" dxfId="778" priority="732" operator="equal">
      <formula>"ND"</formula>
    </cfRule>
  </conditionalFormatting>
  <conditionalFormatting sqref="E114:E129">
    <cfRule type="cellIs" dxfId="777" priority="728" operator="lessThan">
      <formula>0</formula>
    </cfRule>
    <cfRule type="cellIs" dxfId="776" priority="729" operator="equal">
      <formula>"-"</formula>
    </cfRule>
    <cfRule type="cellIs" dxfId="775" priority="730" operator="greaterThan">
      <formula>0</formula>
    </cfRule>
  </conditionalFormatting>
  <conditionalFormatting sqref="E114:E129">
    <cfRule type="cellIs" dxfId="774" priority="726" operator="equal">
      <formula>0</formula>
    </cfRule>
    <cfRule type="cellIs" dxfId="773" priority="727" operator="equal">
      <formula>"ND"</formula>
    </cfRule>
  </conditionalFormatting>
  <conditionalFormatting sqref="E114:E129">
    <cfRule type="cellIs" dxfId="772" priority="723" operator="lessThan">
      <formula>0</formula>
    </cfRule>
    <cfRule type="cellIs" dxfId="771" priority="724" operator="equal">
      <formula>"-"</formula>
    </cfRule>
    <cfRule type="cellIs" dxfId="770" priority="725" operator="greaterThan">
      <formula>0</formula>
    </cfRule>
  </conditionalFormatting>
  <conditionalFormatting sqref="E114:E129">
    <cfRule type="cellIs" dxfId="769" priority="721" operator="equal">
      <formula>0</formula>
    </cfRule>
    <cfRule type="cellIs" dxfId="768" priority="722" operator="equal">
      <formula>"ND"</formula>
    </cfRule>
  </conditionalFormatting>
  <conditionalFormatting sqref="E114:E129">
    <cfRule type="cellIs" dxfId="767" priority="718" operator="lessThan">
      <formula>0</formula>
    </cfRule>
    <cfRule type="cellIs" dxfId="766" priority="719" operator="equal">
      <formula>"-"</formula>
    </cfRule>
    <cfRule type="cellIs" dxfId="765" priority="720" operator="greaterThan">
      <formula>0</formula>
    </cfRule>
  </conditionalFormatting>
  <conditionalFormatting sqref="E114:E129">
    <cfRule type="cellIs" dxfId="764" priority="716" operator="equal">
      <formula>0</formula>
    </cfRule>
    <cfRule type="cellIs" dxfId="763" priority="717" operator="equal">
      <formula>"ND"</formula>
    </cfRule>
  </conditionalFormatting>
  <conditionalFormatting sqref="E114:E129">
    <cfRule type="cellIs" dxfId="762" priority="713" operator="lessThan">
      <formula>0</formula>
    </cfRule>
    <cfRule type="cellIs" dxfId="761" priority="714" operator="equal">
      <formula>"-"</formula>
    </cfRule>
    <cfRule type="cellIs" dxfId="760" priority="715" operator="greaterThan">
      <formula>0</formula>
    </cfRule>
  </conditionalFormatting>
  <conditionalFormatting sqref="E114:E129">
    <cfRule type="cellIs" dxfId="759" priority="711" operator="equal">
      <formula>0</formula>
    </cfRule>
    <cfRule type="cellIs" dxfId="758" priority="712" operator="equal">
      <formula>"ND"</formula>
    </cfRule>
  </conditionalFormatting>
  <conditionalFormatting sqref="E114:E129">
    <cfRule type="cellIs" dxfId="757" priority="708" operator="lessThan">
      <formula>0</formula>
    </cfRule>
    <cfRule type="cellIs" dxfId="756" priority="709" operator="equal">
      <formula>"-"</formula>
    </cfRule>
    <cfRule type="cellIs" dxfId="755" priority="710" operator="greaterThan">
      <formula>0</formula>
    </cfRule>
  </conditionalFormatting>
  <conditionalFormatting sqref="E114:E129">
    <cfRule type="cellIs" dxfId="754" priority="706" operator="equal">
      <formula>0</formula>
    </cfRule>
    <cfRule type="cellIs" dxfId="753" priority="707" operator="equal">
      <formula>"ND"</formula>
    </cfRule>
  </conditionalFormatting>
  <conditionalFormatting sqref="E114:E129">
    <cfRule type="cellIs" dxfId="752" priority="703" operator="lessThan">
      <formula>0</formula>
    </cfRule>
    <cfRule type="cellIs" dxfId="751" priority="704" operator="equal">
      <formula>"-"</formula>
    </cfRule>
    <cfRule type="cellIs" dxfId="750" priority="705" operator="greaterThan">
      <formula>0</formula>
    </cfRule>
  </conditionalFormatting>
  <conditionalFormatting sqref="E114:E129">
    <cfRule type="cellIs" dxfId="749" priority="701" operator="equal">
      <formula>0</formula>
    </cfRule>
    <cfRule type="cellIs" dxfId="748" priority="702" operator="equal">
      <formula>"ND"</formula>
    </cfRule>
  </conditionalFormatting>
  <conditionalFormatting sqref="E114:E129">
    <cfRule type="cellIs" dxfId="747" priority="698" operator="lessThan">
      <formula>0</formula>
    </cfRule>
    <cfRule type="cellIs" dxfId="746" priority="699" operator="equal">
      <formula>"-"</formula>
    </cfRule>
    <cfRule type="cellIs" dxfId="745" priority="700" operator="greaterThan">
      <formula>0</formula>
    </cfRule>
  </conditionalFormatting>
  <conditionalFormatting sqref="E114:E129">
    <cfRule type="cellIs" dxfId="744" priority="696" operator="equal">
      <formula>0</formula>
    </cfRule>
    <cfRule type="cellIs" dxfId="743" priority="697" operator="equal">
      <formula>"ND"</formula>
    </cfRule>
  </conditionalFormatting>
  <conditionalFormatting sqref="E114:E129">
    <cfRule type="cellIs" dxfId="742" priority="693" operator="lessThan">
      <formula>0</formula>
    </cfRule>
    <cfRule type="cellIs" dxfId="741" priority="694" operator="equal">
      <formula>"-"</formula>
    </cfRule>
    <cfRule type="cellIs" dxfId="740" priority="695" operator="greaterThan">
      <formula>0</formula>
    </cfRule>
  </conditionalFormatting>
  <conditionalFormatting sqref="E114:E129">
    <cfRule type="cellIs" dxfId="739" priority="691" operator="equal">
      <formula>0</formula>
    </cfRule>
    <cfRule type="cellIs" dxfId="738" priority="692" operator="equal">
      <formula>"ND"</formula>
    </cfRule>
  </conditionalFormatting>
  <conditionalFormatting sqref="E114:E129">
    <cfRule type="cellIs" dxfId="737" priority="688" operator="lessThan">
      <formula>0</formula>
    </cfRule>
    <cfRule type="cellIs" dxfId="736" priority="689" operator="equal">
      <formula>"-"</formula>
    </cfRule>
    <cfRule type="cellIs" dxfId="735" priority="690" operator="greaterThan">
      <formula>0</formula>
    </cfRule>
  </conditionalFormatting>
  <conditionalFormatting sqref="E114:E129">
    <cfRule type="cellIs" dxfId="734" priority="686" operator="equal">
      <formula>0</formula>
    </cfRule>
    <cfRule type="cellIs" dxfId="733" priority="687" operator="equal">
      <formula>"ND"</formula>
    </cfRule>
  </conditionalFormatting>
  <conditionalFormatting sqref="E114:E129">
    <cfRule type="cellIs" dxfId="732" priority="683" operator="lessThan">
      <formula>0</formula>
    </cfRule>
    <cfRule type="cellIs" dxfId="731" priority="684" operator="equal">
      <formula>"-"</formula>
    </cfRule>
    <cfRule type="cellIs" dxfId="730" priority="685" operator="greaterThan">
      <formula>0</formula>
    </cfRule>
  </conditionalFormatting>
  <conditionalFormatting sqref="E114:E129">
    <cfRule type="cellIs" dxfId="729" priority="681" operator="equal">
      <formula>0</formula>
    </cfRule>
    <cfRule type="cellIs" dxfId="728" priority="682" operator="equal">
      <formula>"ND"</formula>
    </cfRule>
  </conditionalFormatting>
  <conditionalFormatting sqref="E114:E129">
    <cfRule type="cellIs" dxfId="727" priority="678" operator="lessThan">
      <formula>0</formula>
    </cfRule>
    <cfRule type="cellIs" dxfId="726" priority="679" operator="equal">
      <formula>"-"</formula>
    </cfRule>
    <cfRule type="cellIs" dxfId="725" priority="680" operator="greaterThan">
      <formula>0</formula>
    </cfRule>
  </conditionalFormatting>
  <conditionalFormatting sqref="E114:E129">
    <cfRule type="cellIs" dxfId="724" priority="676" operator="equal">
      <formula>0</formula>
    </cfRule>
    <cfRule type="cellIs" dxfId="723" priority="677" operator="equal">
      <formula>"ND"</formula>
    </cfRule>
  </conditionalFormatting>
  <conditionalFormatting sqref="E114:E129">
    <cfRule type="cellIs" dxfId="722" priority="673" operator="lessThan">
      <formula>0</formula>
    </cfRule>
    <cfRule type="cellIs" dxfId="721" priority="674" operator="equal">
      <formula>"-"</formula>
    </cfRule>
    <cfRule type="cellIs" dxfId="720" priority="675" operator="greaterThan">
      <formula>0</formula>
    </cfRule>
  </conditionalFormatting>
  <conditionalFormatting sqref="E114:E129">
    <cfRule type="cellIs" dxfId="719" priority="671" operator="equal">
      <formula>0</formula>
    </cfRule>
    <cfRule type="cellIs" dxfId="718" priority="672" operator="equal">
      <formula>"ND"</formula>
    </cfRule>
  </conditionalFormatting>
  <conditionalFormatting sqref="E114:E129">
    <cfRule type="cellIs" dxfId="717" priority="668" operator="lessThan">
      <formula>0</formula>
    </cfRule>
    <cfRule type="cellIs" dxfId="716" priority="669" operator="equal">
      <formula>"-"</formula>
    </cfRule>
    <cfRule type="cellIs" dxfId="715" priority="670" operator="greaterThan">
      <formula>0</formula>
    </cfRule>
  </conditionalFormatting>
  <conditionalFormatting sqref="E114:E129">
    <cfRule type="cellIs" dxfId="714" priority="666" operator="equal">
      <formula>0</formula>
    </cfRule>
    <cfRule type="cellIs" dxfId="713" priority="667" operator="equal">
      <formula>"ND"</formula>
    </cfRule>
  </conditionalFormatting>
  <conditionalFormatting sqref="E114:E129">
    <cfRule type="cellIs" dxfId="712" priority="663" operator="lessThan">
      <formula>0</formula>
    </cfRule>
    <cfRule type="cellIs" dxfId="711" priority="664" operator="equal">
      <formula>"-"</formula>
    </cfRule>
    <cfRule type="cellIs" dxfId="710" priority="665" operator="greaterThan">
      <formula>0</formula>
    </cfRule>
  </conditionalFormatting>
  <conditionalFormatting sqref="E114:E129">
    <cfRule type="cellIs" dxfId="709" priority="661" operator="equal">
      <formula>0</formula>
    </cfRule>
    <cfRule type="cellIs" dxfId="708" priority="662" operator="equal">
      <formula>"ND"</formula>
    </cfRule>
  </conditionalFormatting>
  <conditionalFormatting sqref="E114:E129">
    <cfRule type="cellIs" dxfId="707" priority="658" operator="lessThan">
      <formula>0</formula>
    </cfRule>
    <cfRule type="cellIs" dxfId="706" priority="659" operator="equal">
      <formula>"-"</formula>
    </cfRule>
    <cfRule type="cellIs" dxfId="705" priority="660" operator="greaterThan">
      <formula>0</formula>
    </cfRule>
  </conditionalFormatting>
  <conditionalFormatting sqref="E114:E129">
    <cfRule type="cellIs" dxfId="704" priority="656" operator="equal">
      <formula>0</formula>
    </cfRule>
    <cfRule type="cellIs" dxfId="703" priority="657" operator="equal">
      <formula>"ND"</formula>
    </cfRule>
  </conditionalFormatting>
  <conditionalFormatting sqref="E114:E129">
    <cfRule type="cellIs" dxfId="702" priority="653" operator="lessThan">
      <formula>0</formula>
    </cfRule>
    <cfRule type="cellIs" dxfId="701" priority="654" operator="equal">
      <formula>"-"</formula>
    </cfRule>
    <cfRule type="cellIs" dxfId="700" priority="655" operator="greaterThan">
      <formula>0</formula>
    </cfRule>
  </conditionalFormatting>
  <conditionalFormatting sqref="E114:E129">
    <cfRule type="cellIs" dxfId="699" priority="651" operator="equal">
      <formula>0</formula>
    </cfRule>
    <cfRule type="cellIs" dxfId="698" priority="652" operator="equal">
      <formula>"ND"</formula>
    </cfRule>
  </conditionalFormatting>
  <conditionalFormatting sqref="E114:E129">
    <cfRule type="cellIs" dxfId="697" priority="648" operator="lessThan">
      <formula>0</formula>
    </cfRule>
    <cfRule type="cellIs" dxfId="696" priority="649" operator="equal">
      <formula>"-"</formula>
    </cfRule>
    <cfRule type="cellIs" dxfId="695" priority="650" operator="greaterThan">
      <formula>0</formula>
    </cfRule>
  </conditionalFormatting>
  <conditionalFormatting sqref="E114:E129">
    <cfRule type="cellIs" dxfId="694" priority="646" operator="equal">
      <formula>0</formula>
    </cfRule>
    <cfRule type="cellIs" dxfId="693" priority="647" operator="equal">
      <formula>"ND"</formula>
    </cfRule>
  </conditionalFormatting>
  <conditionalFormatting sqref="E130:E145">
    <cfRule type="cellIs" dxfId="692" priority="643" operator="lessThan">
      <formula>0</formula>
    </cfRule>
    <cfRule type="cellIs" dxfId="691" priority="644" operator="equal">
      <formula>"-"</formula>
    </cfRule>
    <cfRule type="cellIs" dxfId="690" priority="645" operator="greaterThan">
      <formula>0</formula>
    </cfRule>
  </conditionalFormatting>
  <conditionalFormatting sqref="E130:E145">
    <cfRule type="cellIs" dxfId="689" priority="641" operator="equal">
      <formula>0</formula>
    </cfRule>
    <cfRule type="cellIs" dxfId="688" priority="642" operator="equal">
      <formula>"ND"</formula>
    </cfRule>
  </conditionalFormatting>
  <conditionalFormatting sqref="E130:E145">
    <cfRule type="cellIs" dxfId="687" priority="638" operator="lessThan">
      <formula>0</formula>
    </cfRule>
    <cfRule type="cellIs" dxfId="686" priority="639" operator="equal">
      <formula>"-"</formula>
    </cfRule>
    <cfRule type="cellIs" dxfId="685" priority="640" operator="greaterThan">
      <formula>0</formula>
    </cfRule>
  </conditionalFormatting>
  <conditionalFormatting sqref="E130:E145">
    <cfRule type="cellIs" dxfId="684" priority="636" operator="equal">
      <formula>0</formula>
    </cfRule>
    <cfRule type="cellIs" dxfId="683" priority="637" operator="equal">
      <formula>"ND"</formula>
    </cfRule>
  </conditionalFormatting>
  <conditionalFormatting sqref="E130:E145">
    <cfRule type="cellIs" dxfId="682" priority="633" operator="lessThan">
      <formula>0</formula>
    </cfRule>
    <cfRule type="cellIs" dxfId="681" priority="634" operator="equal">
      <formula>"-"</formula>
    </cfRule>
    <cfRule type="cellIs" dxfId="680" priority="635" operator="greaterThan">
      <formula>0</formula>
    </cfRule>
  </conditionalFormatting>
  <conditionalFormatting sqref="E130:E145">
    <cfRule type="cellIs" dxfId="679" priority="631" operator="equal">
      <formula>0</formula>
    </cfRule>
    <cfRule type="cellIs" dxfId="678" priority="632" operator="equal">
      <formula>"ND"</formula>
    </cfRule>
  </conditionalFormatting>
  <conditionalFormatting sqref="E130:E145">
    <cfRule type="cellIs" dxfId="677" priority="628" operator="lessThan">
      <formula>0</formula>
    </cfRule>
    <cfRule type="cellIs" dxfId="676" priority="629" operator="equal">
      <formula>"-"</formula>
    </cfRule>
    <cfRule type="cellIs" dxfId="675" priority="630" operator="greaterThan">
      <formula>0</formula>
    </cfRule>
  </conditionalFormatting>
  <conditionalFormatting sqref="E130:E145">
    <cfRule type="cellIs" dxfId="674" priority="626" operator="equal">
      <formula>0</formula>
    </cfRule>
    <cfRule type="cellIs" dxfId="673" priority="627" operator="equal">
      <formula>"ND"</formula>
    </cfRule>
  </conditionalFormatting>
  <conditionalFormatting sqref="E130:E145">
    <cfRule type="cellIs" dxfId="672" priority="623" operator="lessThan">
      <formula>0</formula>
    </cfRule>
    <cfRule type="cellIs" dxfId="671" priority="624" operator="equal">
      <formula>"-"</formula>
    </cfRule>
    <cfRule type="cellIs" dxfId="670" priority="625" operator="greaterThan">
      <formula>0</formula>
    </cfRule>
  </conditionalFormatting>
  <conditionalFormatting sqref="E130:E145">
    <cfRule type="cellIs" dxfId="669" priority="621" operator="equal">
      <formula>0</formula>
    </cfRule>
    <cfRule type="cellIs" dxfId="668" priority="622" operator="equal">
      <formula>"ND"</formula>
    </cfRule>
  </conditionalFormatting>
  <conditionalFormatting sqref="E130:E145">
    <cfRule type="cellIs" dxfId="667" priority="618" operator="lessThan">
      <formula>0</formula>
    </cfRule>
    <cfRule type="cellIs" dxfId="666" priority="619" operator="equal">
      <formula>"-"</formula>
    </cfRule>
    <cfRule type="cellIs" dxfId="665" priority="620" operator="greaterThan">
      <formula>0</formula>
    </cfRule>
  </conditionalFormatting>
  <conditionalFormatting sqref="E130:E145">
    <cfRule type="cellIs" dxfId="664" priority="616" operator="equal">
      <formula>0</formula>
    </cfRule>
    <cfRule type="cellIs" dxfId="663" priority="617" operator="equal">
      <formula>"ND"</formula>
    </cfRule>
  </conditionalFormatting>
  <conditionalFormatting sqref="E130:E145">
    <cfRule type="cellIs" dxfId="662" priority="613" operator="lessThan">
      <formula>0</formula>
    </cfRule>
    <cfRule type="cellIs" dxfId="661" priority="614" operator="equal">
      <formula>"-"</formula>
    </cfRule>
    <cfRule type="cellIs" dxfId="660" priority="615" operator="greaterThan">
      <formula>0</formula>
    </cfRule>
  </conditionalFormatting>
  <conditionalFormatting sqref="E130:E145">
    <cfRule type="cellIs" dxfId="659" priority="611" operator="equal">
      <formula>0</formula>
    </cfRule>
    <cfRule type="cellIs" dxfId="658" priority="612" operator="equal">
      <formula>"ND"</formula>
    </cfRule>
  </conditionalFormatting>
  <conditionalFormatting sqref="E130:E145">
    <cfRule type="cellIs" dxfId="657" priority="608" operator="lessThan">
      <formula>0</formula>
    </cfRule>
    <cfRule type="cellIs" dxfId="656" priority="609" operator="equal">
      <formula>"-"</formula>
    </cfRule>
    <cfRule type="cellIs" dxfId="655" priority="610" operator="greaterThan">
      <formula>0</formula>
    </cfRule>
  </conditionalFormatting>
  <conditionalFormatting sqref="E130:E145">
    <cfRule type="cellIs" dxfId="654" priority="606" operator="equal">
      <formula>0</formula>
    </cfRule>
    <cfRule type="cellIs" dxfId="653" priority="607" operator="equal">
      <formula>"ND"</formula>
    </cfRule>
  </conditionalFormatting>
  <conditionalFormatting sqref="E130:E145">
    <cfRule type="cellIs" dxfId="652" priority="603" operator="lessThan">
      <formula>0</formula>
    </cfRule>
    <cfRule type="cellIs" dxfId="651" priority="604" operator="equal">
      <formula>"-"</formula>
    </cfRule>
    <cfRule type="cellIs" dxfId="650" priority="605" operator="greaterThan">
      <formula>0</formula>
    </cfRule>
  </conditionalFormatting>
  <conditionalFormatting sqref="E130:E145">
    <cfRule type="cellIs" dxfId="649" priority="601" operator="equal">
      <formula>0</formula>
    </cfRule>
    <cfRule type="cellIs" dxfId="648" priority="602" operator="equal">
      <formula>"ND"</formula>
    </cfRule>
  </conditionalFormatting>
  <conditionalFormatting sqref="E130:E145">
    <cfRule type="cellIs" dxfId="647" priority="598" operator="lessThan">
      <formula>0</formula>
    </cfRule>
    <cfRule type="cellIs" dxfId="646" priority="599" operator="equal">
      <formula>"-"</formula>
    </cfRule>
    <cfRule type="cellIs" dxfId="645" priority="600" operator="greaterThan">
      <formula>0</formula>
    </cfRule>
  </conditionalFormatting>
  <conditionalFormatting sqref="E130:E145">
    <cfRule type="cellIs" dxfId="644" priority="596" operator="equal">
      <formula>0</formula>
    </cfRule>
    <cfRule type="cellIs" dxfId="643" priority="597" operator="equal">
      <formula>"ND"</formula>
    </cfRule>
  </conditionalFormatting>
  <conditionalFormatting sqref="E130:E145">
    <cfRule type="cellIs" dxfId="642" priority="593" operator="lessThan">
      <formula>0</formula>
    </cfRule>
    <cfRule type="cellIs" dxfId="641" priority="594" operator="equal">
      <formula>"-"</formula>
    </cfRule>
    <cfRule type="cellIs" dxfId="640" priority="595" operator="greaterThan">
      <formula>0</formula>
    </cfRule>
  </conditionalFormatting>
  <conditionalFormatting sqref="E130:E145">
    <cfRule type="cellIs" dxfId="639" priority="591" operator="equal">
      <formula>0</formula>
    </cfRule>
    <cfRule type="cellIs" dxfId="638" priority="592" operator="equal">
      <formula>"ND"</formula>
    </cfRule>
  </conditionalFormatting>
  <conditionalFormatting sqref="E130:E145">
    <cfRule type="cellIs" dxfId="637" priority="588" operator="lessThan">
      <formula>0</formula>
    </cfRule>
    <cfRule type="cellIs" dxfId="636" priority="589" operator="equal">
      <formula>"-"</formula>
    </cfRule>
    <cfRule type="cellIs" dxfId="635" priority="590" operator="greaterThan">
      <formula>0</formula>
    </cfRule>
  </conditionalFormatting>
  <conditionalFormatting sqref="E130:E145">
    <cfRule type="cellIs" dxfId="634" priority="586" operator="equal">
      <formula>0</formula>
    </cfRule>
    <cfRule type="cellIs" dxfId="633" priority="587" operator="equal">
      <formula>"ND"</formula>
    </cfRule>
  </conditionalFormatting>
  <conditionalFormatting sqref="E130:E145">
    <cfRule type="cellIs" dxfId="632" priority="583" operator="lessThan">
      <formula>0</formula>
    </cfRule>
    <cfRule type="cellIs" dxfId="631" priority="584" operator="equal">
      <formula>"-"</formula>
    </cfRule>
    <cfRule type="cellIs" dxfId="630" priority="585" operator="greaterThan">
      <formula>0</formula>
    </cfRule>
  </conditionalFormatting>
  <conditionalFormatting sqref="E130:E145">
    <cfRule type="cellIs" dxfId="629" priority="581" operator="equal">
      <formula>0</formula>
    </cfRule>
    <cfRule type="cellIs" dxfId="628" priority="582" operator="equal">
      <formula>"ND"</formula>
    </cfRule>
  </conditionalFormatting>
  <conditionalFormatting sqref="E130:E145">
    <cfRule type="cellIs" dxfId="627" priority="578" operator="lessThan">
      <formula>0</formula>
    </cfRule>
    <cfRule type="cellIs" dxfId="626" priority="579" operator="equal">
      <formula>"-"</formula>
    </cfRule>
    <cfRule type="cellIs" dxfId="625" priority="580" operator="greaterThan">
      <formula>0</formula>
    </cfRule>
  </conditionalFormatting>
  <conditionalFormatting sqref="E130:E145">
    <cfRule type="cellIs" dxfId="624" priority="576" operator="equal">
      <formula>0</formula>
    </cfRule>
    <cfRule type="cellIs" dxfId="623" priority="577" operator="equal">
      <formula>"ND"</formula>
    </cfRule>
  </conditionalFormatting>
  <conditionalFormatting sqref="E130:E145">
    <cfRule type="cellIs" dxfId="622" priority="573" operator="lessThan">
      <formula>0</formula>
    </cfRule>
    <cfRule type="cellIs" dxfId="621" priority="574" operator="equal">
      <formula>"-"</formula>
    </cfRule>
    <cfRule type="cellIs" dxfId="620" priority="575" operator="greaterThan">
      <formula>0</formula>
    </cfRule>
  </conditionalFormatting>
  <conditionalFormatting sqref="E130:E145">
    <cfRule type="cellIs" dxfId="619" priority="571" operator="equal">
      <formula>0</formula>
    </cfRule>
    <cfRule type="cellIs" dxfId="618" priority="572" operator="equal">
      <formula>"ND"</formula>
    </cfRule>
  </conditionalFormatting>
  <conditionalFormatting sqref="E130:E145">
    <cfRule type="cellIs" dxfId="617" priority="568" operator="lessThan">
      <formula>0</formula>
    </cfRule>
    <cfRule type="cellIs" dxfId="616" priority="569" operator="equal">
      <formula>"-"</formula>
    </cfRule>
    <cfRule type="cellIs" dxfId="615" priority="570" operator="greaterThan">
      <formula>0</formula>
    </cfRule>
  </conditionalFormatting>
  <conditionalFormatting sqref="E130:E145">
    <cfRule type="cellIs" dxfId="614" priority="566" operator="equal">
      <formula>0</formula>
    </cfRule>
    <cfRule type="cellIs" dxfId="613" priority="567" operator="equal">
      <formula>"ND"</formula>
    </cfRule>
  </conditionalFormatting>
  <conditionalFormatting sqref="E130:E145">
    <cfRule type="cellIs" dxfId="612" priority="563" operator="lessThan">
      <formula>0</formula>
    </cfRule>
    <cfRule type="cellIs" dxfId="611" priority="564" operator="equal">
      <formula>"-"</formula>
    </cfRule>
    <cfRule type="cellIs" dxfId="610" priority="565" operator="greaterThan">
      <formula>0</formula>
    </cfRule>
  </conditionalFormatting>
  <conditionalFormatting sqref="E130:E145">
    <cfRule type="cellIs" dxfId="609" priority="561" operator="equal">
      <formula>0</formula>
    </cfRule>
    <cfRule type="cellIs" dxfId="608" priority="562" operator="equal">
      <formula>"ND"</formula>
    </cfRule>
  </conditionalFormatting>
  <conditionalFormatting sqref="E130:E145">
    <cfRule type="cellIs" dxfId="607" priority="558" operator="lessThan">
      <formula>0</formula>
    </cfRule>
    <cfRule type="cellIs" dxfId="606" priority="559" operator="equal">
      <formula>"-"</formula>
    </cfRule>
    <cfRule type="cellIs" dxfId="605" priority="560" operator="greaterThan">
      <formula>0</formula>
    </cfRule>
  </conditionalFormatting>
  <conditionalFormatting sqref="E130:E145">
    <cfRule type="cellIs" dxfId="604" priority="556" operator="equal">
      <formula>0</formula>
    </cfRule>
    <cfRule type="cellIs" dxfId="603" priority="557" operator="equal">
      <formula>"ND"</formula>
    </cfRule>
  </conditionalFormatting>
  <conditionalFormatting sqref="E130:E145">
    <cfRule type="cellIs" dxfId="602" priority="553" operator="lessThan">
      <formula>0</formula>
    </cfRule>
    <cfRule type="cellIs" dxfId="601" priority="554" operator="equal">
      <formula>"-"</formula>
    </cfRule>
    <cfRule type="cellIs" dxfId="600" priority="555" operator="greaterThan">
      <formula>0</formula>
    </cfRule>
  </conditionalFormatting>
  <conditionalFormatting sqref="E130:E145">
    <cfRule type="cellIs" dxfId="599" priority="551" operator="equal">
      <formula>0</formula>
    </cfRule>
    <cfRule type="cellIs" dxfId="598" priority="552" operator="equal">
      <formula>"ND"</formula>
    </cfRule>
  </conditionalFormatting>
  <conditionalFormatting sqref="E146:E161">
    <cfRule type="cellIs" dxfId="597" priority="548" operator="lessThan">
      <formula>0</formula>
    </cfRule>
    <cfRule type="cellIs" dxfId="596" priority="549" operator="equal">
      <formula>"-"</formula>
    </cfRule>
    <cfRule type="cellIs" dxfId="595" priority="550" operator="greaterThan">
      <formula>0</formula>
    </cfRule>
  </conditionalFormatting>
  <conditionalFormatting sqref="E146:E161">
    <cfRule type="cellIs" dxfId="594" priority="546" operator="equal">
      <formula>0</formula>
    </cfRule>
    <cfRule type="cellIs" dxfId="593" priority="547" operator="equal">
      <formula>"ND"</formula>
    </cfRule>
  </conditionalFormatting>
  <conditionalFormatting sqref="E146:E161">
    <cfRule type="cellIs" dxfId="592" priority="543" operator="lessThan">
      <formula>0</formula>
    </cfRule>
    <cfRule type="cellIs" dxfId="591" priority="544" operator="equal">
      <formula>"-"</formula>
    </cfRule>
    <cfRule type="cellIs" dxfId="590" priority="545" operator="greaterThan">
      <formula>0</formula>
    </cfRule>
  </conditionalFormatting>
  <conditionalFormatting sqref="E146:E161">
    <cfRule type="cellIs" dxfId="589" priority="541" operator="equal">
      <formula>0</formula>
    </cfRule>
    <cfRule type="cellIs" dxfId="588" priority="542" operator="equal">
      <formula>"ND"</formula>
    </cfRule>
  </conditionalFormatting>
  <conditionalFormatting sqref="E146:E161">
    <cfRule type="cellIs" dxfId="587" priority="538" operator="lessThan">
      <formula>0</formula>
    </cfRule>
    <cfRule type="cellIs" dxfId="586" priority="539" operator="equal">
      <formula>"-"</formula>
    </cfRule>
    <cfRule type="cellIs" dxfId="585" priority="540" operator="greaterThan">
      <formula>0</formula>
    </cfRule>
  </conditionalFormatting>
  <conditionalFormatting sqref="E146:E161">
    <cfRule type="cellIs" dxfId="584" priority="536" operator="equal">
      <formula>0</formula>
    </cfRule>
    <cfRule type="cellIs" dxfId="583" priority="537" operator="equal">
      <formula>"ND"</formula>
    </cfRule>
  </conditionalFormatting>
  <conditionalFormatting sqref="E146:E161">
    <cfRule type="cellIs" dxfId="582" priority="533" operator="lessThan">
      <formula>0</formula>
    </cfRule>
    <cfRule type="cellIs" dxfId="581" priority="534" operator="equal">
      <formula>"-"</formula>
    </cfRule>
    <cfRule type="cellIs" dxfId="580" priority="535" operator="greaterThan">
      <formula>0</formula>
    </cfRule>
  </conditionalFormatting>
  <conditionalFormatting sqref="E146:E161">
    <cfRule type="cellIs" dxfId="579" priority="531" operator="equal">
      <formula>0</formula>
    </cfRule>
    <cfRule type="cellIs" dxfId="578" priority="532" operator="equal">
      <formula>"ND"</formula>
    </cfRule>
  </conditionalFormatting>
  <conditionalFormatting sqref="E146:E161">
    <cfRule type="cellIs" dxfId="577" priority="528" operator="lessThan">
      <formula>0</formula>
    </cfRule>
    <cfRule type="cellIs" dxfId="576" priority="529" operator="equal">
      <formula>"-"</formula>
    </cfRule>
    <cfRule type="cellIs" dxfId="575" priority="530" operator="greaterThan">
      <formula>0</formula>
    </cfRule>
  </conditionalFormatting>
  <conditionalFormatting sqref="E146:E161">
    <cfRule type="cellIs" dxfId="574" priority="526" operator="equal">
      <formula>0</formula>
    </cfRule>
    <cfRule type="cellIs" dxfId="573" priority="527" operator="equal">
      <formula>"ND"</formula>
    </cfRule>
  </conditionalFormatting>
  <conditionalFormatting sqref="E146:E161">
    <cfRule type="cellIs" dxfId="572" priority="523" operator="lessThan">
      <formula>0</formula>
    </cfRule>
    <cfRule type="cellIs" dxfId="571" priority="524" operator="equal">
      <formula>"-"</formula>
    </cfRule>
    <cfRule type="cellIs" dxfId="570" priority="525" operator="greaterThan">
      <formula>0</formula>
    </cfRule>
  </conditionalFormatting>
  <conditionalFormatting sqref="E146:E161">
    <cfRule type="cellIs" dxfId="569" priority="521" operator="equal">
      <formula>0</formula>
    </cfRule>
    <cfRule type="cellIs" dxfId="568" priority="522" operator="equal">
      <formula>"ND"</formula>
    </cfRule>
  </conditionalFormatting>
  <conditionalFormatting sqref="E146:E161">
    <cfRule type="cellIs" dxfId="567" priority="518" operator="lessThan">
      <formula>0</formula>
    </cfRule>
    <cfRule type="cellIs" dxfId="566" priority="519" operator="equal">
      <formula>"-"</formula>
    </cfRule>
    <cfRule type="cellIs" dxfId="565" priority="520" operator="greaterThan">
      <formula>0</formula>
    </cfRule>
  </conditionalFormatting>
  <conditionalFormatting sqref="E146:E161">
    <cfRule type="cellIs" dxfId="564" priority="516" operator="equal">
      <formula>0</formula>
    </cfRule>
    <cfRule type="cellIs" dxfId="563" priority="517" operator="equal">
      <formula>"ND"</formula>
    </cfRule>
  </conditionalFormatting>
  <conditionalFormatting sqref="E146:E161">
    <cfRule type="cellIs" dxfId="562" priority="513" operator="lessThan">
      <formula>0</formula>
    </cfRule>
    <cfRule type="cellIs" dxfId="561" priority="514" operator="equal">
      <formula>"-"</formula>
    </cfRule>
    <cfRule type="cellIs" dxfId="560" priority="515" operator="greaterThan">
      <formula>0</formula>
    </cfRule>
  </conditionalFormatting>
  <conditionalFormatting sqref="E146:E161">
    <cfRule type="cellIs" dxfId="559" priority="511" operator="equal">
      <formula>0</formula>
    </cfRule>
    <cfRule type="cellIs" dxfId="558" priority="512" operator="equal">
      <formula>"ND"</formula>
    </cfRule>
  </conditionalFormatting>
  <conditionalFormatting sqref="E146:E161">
    <cfRule type="cellIs" dxfId="557" priority="508" operator="lessThan">
      <formula>0</formula>
    </cfRule>
    <cfRule type="cellIs" dxfId="556" priority="509" operator="equal">
      <formula>"-"</formula>
    </cfRule>
    <cfRule type="cellIs" dxfId="555" priority="510" operator="greaterThan">
      <formula>0</formula>
    </cfRule>
  </conditionalFormatting>
  <conditionalFormatting sqref="E146:E161">
    <cfRule type="cellIs" dxfId="554" priority="506" operator="equal">
      <formula>0</formula>
    </cfRule>
    <cfRule type="cellIs" dxfId="553" priority="507" operator="equal">
      <formula>"ND"</formula>
    </cfRule>
  </conditionalFormatting>
  <conditionalFormatting sqref="E146:E161">
    <cfRule type="cellIs" dxfId="552" priority="503" operator="lessThan">
      <formula>0</formula>
    </cfRule>
    <cfRule type="cellIs" dxfId="551" priority="504" operator="equal">
      <formula>"-"</formula>
    </cfRule>
    <cfRule type="cellIs" dxfId="550" priority="505" operator="greaterThan">
      <formula>0</formula>
    </cfRule>
  </conditionalFormatting>
  <conditionalFormatting sqref="E146:E161">
    <cfRule type="cellIs" dxfId="549" priority="501" operator="equal">
      <formula>0</formula>
    </cfRule>
    <cfRule type="cellIs" dxfId="548" priority="502" operator="equal">
      <formula>"ND"</formula>
    </cfRule>
  </conditionalFormatting>
  <conditionalFormatting sqref="E146:E161">
    <cfRule type="cellIs" dxfId="547" priority="498" operator="lessThan">
      <formula>0</formula>
    </cfRule>
    <cfRule type="cellIs" dxfId="546" priority="499" operator="equal">
      <formula>"-"</formula>
    </cfRule>
    <cfRule type="cellIs" dxfId="545" priority="500" operator="greaterThan">
      <formula>0</formula>
    </cfRule>
  </conditionalFormatting>
  <conditionalFormatting sqref="E146:E161">
    <cfRule type="cellIs" dxfId="544" priority="496" operator="equal">
      <formula>0</formula>
    </cfRule>
    <cfRule type="cellIs" dxfId="543" priority="497" operator="equal">
      <formula>"ND"</formula>
    </cfRule>
  </conditionalFormatting>
  <conditionalFormatting sqref="E146:E161">
    <cfRule type="cellIs" dxfId="542" priority="493" operator="lessThan">
      <formula>0</formula>
    </cfRule>
    <cfRule type="cellIs" dxfId="541" priority="494" operator="equal">
      <formula>"-"</formula>
    </cfRule>
    <cfRule type="cellIs" dxfId="540" priority="495" operator="greaterThan">
      <formula>0</formula>
    </cfRule>
  </conditionalFormatting>
  <conditionalFormatting sqref="E146:E161">
    <cfRule type="cellIs" dxfId="539" priority="491" operator="equal">
      <formula>0</formula>
    </cfRule>
    <cfRule type="cellIs" dxfId="538" priority="492" operator="equal">
      <formula>"ND"</formula>
    </cfRule>
  </conditionalFormatting>
  <conditionalFormatting sqref="E146:E161">
    <cfRule type="cellIs" dxfId="537" priority="488" operator="lessThan">
      <formula>0</formula>
    </cfRule>
    <cfRule type="cellIs" dxfId="536" priority="489" operator="equal">
      <formula>"-"</formula>
    </cfRule>
    <cfRule type="cellIs" dxfId="535" priority="490" operator="greaterThan">
      <formula>0</formula>
    </cfRule>
  </conditionalFormatting>
  <conditionalFormatting sqref="E146:E161">
    <cfRule type="cellIs" dxfId="534" priority="486" operator="equal">
      <formula>0</formula>
    </cfRule>
    <cfRule type="cellIs" dxfId="533" priority="487" operator="equal">
      <formula>"ND"</formula>
    </cfRule>
  </conditionalFormatting>
  <conditionalFormatting sqref="E146:E161">
    <cfRule type="cellIs" dxfId="532" priority="483" operator="lessThan">
      <formula>0</formula>
    </cfRule>
    <cfRule type="cellIs" dxfId="531" priority="484" operator="equal">
      <formula>"-"</formula>
    </cfRule>
    <cfRule type="cellIs" dxfId="530" priority="485" operator="greaterThan">
      <formula>0</formula>
    </cfRule>
  </conditionalFormatting>
  <conditionalFormatting sqref="E146:E161">
    <cfRule type="cellIs" dxfId="529" priority="481" operator="equal">
      <formula>0</formula>
    </cfRule>
    <cfRule type="cellIs" dxfId="528" priority="482" operator="equal">
      <formula>"ND"</formula>
    </cfRule>
  </conditionalFormatting>
  <conditionalFormatting sqref="E146:E161">
    <cfRule type="cellIs" dxfId="527" priority="478" operator="lessThan">
      <formula>0</formula>
    </cfRule>
    <cfRule type="cellIs" dxfId="526" priority="479" operator="equal">
      <formula>"-"</formula>
    </cfRule>
    <cfRule type="cellIs" dxfId="525" priority="480" operator="greaterThan">
      <formula>0</formula>
    </cfRule>
  </conditionalFormatting>
  <conditionalFormatting sqref="E146:E161">
    <cfRule type="cellIs" dxfId="524" priority="476" operator="equal">
      <formula>0</formula>
    </cfRule>
    <cfRule type="cellIs" dxfId="523" priority="477" operator="equal">
      <formula>"ND"</formula>
    </cfRule>
  </conditionalFormatting>
  <conditionalFormatting sqref="E146:E161">
    <cfRule type="cellIs" dxfId="522" priority="473" operator="lessThan">
      <formula>0</formula>
    </cfRule>
    <cfRule type="cellIs" dxfId="521" priority="474" operator="equal">
      <formula>"-"</formula>
    </cfRule>
    <cfRule type="cellIs" dxfId="520" priority="475" operator="greaterThan">
      <formula>0</formula>
    </cfRule>
  </conditionalFormatting>
  <conditionalFormatting sqref="E146:E161">
    <cfRule type="cellIs" dxfId="519" priority="471" operator="equal">
      <formula>0</formula>
    </cfRule>
    <cfRule type="cellIs" dxfId="518" priority="472" operator="equal">
      <formula>"ND"</formula>
    </cfRule>
  </conditionalFormatting>
  <conditionalFormatting sqref="E146:E161">
    <cfRule type="cellIs" dxfId="517" priority="468" operator="lessThan">
      <formula>0</formula>
    </cfRule>
    <cfRule type="cellIs" dxfId="516" priority="469" operator="equal">
      <formula>"-"</formula>
    </cfRule>
    <cfRule type="cellIs" dxfId="515" priority="470" operator="greaterThan">
      <formula>0</formula>
    </cfRule>
  </conditionalFormatting>
  <conditionalFormatting sqref="E146:E161">
    <cfRule type="cellIs" dxfId="514" priority="466" operator="equal">
      <formula>0</formula>
    </cfRule>
    <cfRule type="cellIs" dxfId="513" priority="467" operator="equal">
      <formula>"ND"</formula>
    </cfRule>
  </conditionalFormatting>
  <conditionalFormatting sqref="E146:E161">
    <cfRule type="cellIs" dxfId="512" priority="463" operator="lessThan">
      <formula>0</formula>
    </cfRule>
    <cfRule type="cellIs" dxfId="511" priority="464" operator="equal">
      <formula>"-"</formula>
    </cfRule>
    <cfRule type="cellIs" dxfId="510" priority="465" operator="greaterThan">
      <formula>0</formula>
    </cfRule>
  </conditionalFormatting>
  <conditionalFormatting sqref="E146:E161">
    <cfRule type="cellIs" dxfId="509" priority="461" operator="equal">
      <formula>0</formula>
    </cfRule>
    <cfRule type="cellIs" dxfId="508" priority="462" operator="equal">
      <formula>"ND"</formula>
    </cfRule>
  </conditionalFormatting>
  <conditionalFormatting sqref="E146:E161">
    <cfRule type="cellIs" dxfId="507" priority="458" operator="lessThan">
      <formula>0</formula>
    </cfRule>
    <cfRule type="cellIs" dxfId="506" priority="459" operator="equal">
      <formula>"-"</formula>
    </cfRule>
    <cfRule type="cellIs" dxfId="505" priority="460" operator="greaterThan">
      <formula>0</formula>
    </cfRule>
  </conditionalFormatting>
  <conditionalFormatting sqref="E146:E161">
    <cfRule type="cellIs" dxfId="504" priority="456" operator="equal">
      <formula>0</formula>
    </cfRule>
    <cfRule type="cellIs" dxfId="503" priority="457" operator="equal">
      <formula>"ND"</formula>
    </cfRule>
  </conditionalFormatting>
  <conditionalFormatting sqref="E146:E161">
    <cfRule type="cellIs" dxfId="502" priority="453" operator="lessThan">
      <formula>0</formula>
    </cfRule>
    <cfRule type="cellIs" dxfId="501" priority="454" operator="equal">
      <formula>"-"</formula>
    </cfRule>
    <cfRule type="cellIs" dxfId="500" priority="455" operator="greaterThan">
      <formula>0</formula>
    </cfRule>
  </conditionalFormatting>
  <conditionalFormatting sqref="E146:E161">
    <cfRule type="cellIs" dxfId="499" priority="451" operator="equal">
      <formula>0</formula>
    </cfRule>
    <cfRule type="cellIs" dxfId="498" priority="452" operator="equal">
      <formula>"ND"</formula>
    </cfRule>
  </conditionalFormatting>
  <conditionalFormatting sqref="E162:E177">
    <cfRule type="cellIs" dxfId="497" priority="448" operator="lessThan">
      <formula>0</formula>
    </cfRule>
    <cfRule type="cellIs" dxfId="496" priority="449" operator="equal">
      <formula>"-"</formula>
    </cfRule>
    <cfRule type="cellIs" dxfId="495" priority="450" operator="greaterThan">
      <formula>0</formula>
    </cfRule>
  </conditionalFormatting>
  <conditionalFormatting sqref="E162:E177">
    <cfRule type="cellIs" dxfId="494" priority="446" operator="equal">
      <formula>0</formula>
    </cfRule>
    <cfRule type="cellIs" dxfId="493" priority="447" operator="equal">
      <formula>"ND"</formula>
    </cfRule>
  </conditionalFormatting>
  <conditionalFormatting sqref="E162:E177">
    <cfRule type="cellIs" dxfId="492" priority="443" operator="lessThan">
      <formula>0</formula>
    </cfRule>
    <cfRule type="cellIs" dxfId="491" priority="444" operator="equal">
      <formula>"-"</formula>
    </cfRule>
    <cfRule type="cellIs" dxfId="490" priority="445" operator="greaterThan">
      <formula>0</formula>
    </cfRule>
  </conditionalFormatting>
  <conditionalFormatting sqref="E162:E177">
    <cfRule type="cellIs" dxfId="489" priority="441" operator="equal">
      <formula>0</formula>
    </cfRule>
    <cfRule type="cellIs" dxfId="488" priority="442" operator="equal">
      <formula>"ND"</formula>
    </cfRule>
  </conditionalFormatting>
  <conditionalFormatting sqref="E162:E177">
    <cfRule type="cellIs" dxfId="487" priority="438" operator="lessThan">
      <formula>0</formula>
    </cfRule>
    <cfRule type="cellIs" dxfId="486" priority="439" operator="equal">
      <formula>"-"</formula>
    </cfRule>
    <cfRule type="cellIs" dxfId="485" priority="440" operator="greaterThan">
      <formula>0</formula>
    </cfRule>
  </conditionalFormatting>
  <conditionalFormatting sqref="E162:E177">
    <cfRule type="cellIs" dxfId="484" priority="436" operator="equal">
      <formula>0</formula>
    </cfRule>
    <cfRule type="cellIs" dxfId="483" priority="437" operator="equal">
      <formula>"ND"</formula>
    </cfRule>
  </conditionalFormatting>
  <conditionalFormatting sqref="E162:E177">
    <cfRule type="cellIs" dxfId="482" priority="433" operator="lessThan">
      <formula>0</formula>
    </cfRule>
    <cfRule type="cellIs" dxfId="481" priority="434" operator="equal">
      <formula>"-"</formula>
    </cfRule>
    <cfRule type="cellIs" dxfId="480" priority="435" operator="greaterThan">
      <formula>0</formula>
    </cfRule>
  </conditionalFormatting>
  <conditionalFormatting sqref="E162:E177">
    <cfRule type="cellIs" dxfId="479" priority="431" operator="equal">
      <formula>0</formula>
    </cfRule>
    <cfRule type="cellIs" dxfId="478" priority="432" operator="equal">
      <formula>"ND"</formula>
    </cfRule>
  </conditionalFormatting>
  <conditionalFormatting sqref="E162:E177">
    <cfRule type="cellIs" dxfId="477" priority="428" operator="lessThan">
      <formula>0</formula>
    </cfRule>
    <cfRule type="cellIs" dxfId="476" priority="429" operator="equal">
      <formula>"-"</formula>
    </cfRule>
    <cfRule type="cellIs" dxfId="475" priority="430" operator="greaterThan">
      <formula>0</formula>
    </cfRule>
  </conditionalFormatting>
  <conditionalFormatting sqref="E162:E177">
    <cfRule type="cellIs" dxfId="474" priority="426" operator="equal">
      <formula>0</formula>
    </cfRule>
    <cfRule type="cellIs" dxfId="473" priority="427" operator="equal">
      <formula>"ND"</formula>
    </cfRule>
  </conditionalFormatting>
  <conditionalFormatting sqref="E162:E177">
    <cfRule type="cellIs" dxfId="472" priority="423" operator="lessThan">
      <formula>0</formula>
    </cfRule>
    <cfRule type="cellIs" dxfId="471" priority="424" operator="equal">
      <formula>"-"</formula>
    </cfRule>
    <cfRule type="cellIs" dxfId="470" priority="425" operator="greaterThan">
      <formula>0</formula>
    </cfRule>
  </conditionalFormatting>
  <conditionalFormatting sqref="E162:E177">
    <cfRule type="cellIs" dxfId="469" priority="421" operator="equal">
      <formula>0</formula>
    </cfRule>
    <cfRule type="cellIs" dxfId="468" priority="422" operator="equal">
      <formula>"ND"</formula>
    </cfRule>
  </conditionalFormatting>
  <conditionalFormatting sqref="E162:E177">
    <cfRule type="cellIs" dxfId="467" priority="418" operator="lessThan">
      <formula>0</formula>
    </cfRule>
    <cfRule type="cellIs" dxfId="466" priority="419" operator="equal">
      <formula>"-"</formula>
    </cfRule>
    <cfRule type="cellIs" dxfId="465" priority="420" operator="greaterThan">
      <formula>0</formula>
    </cfRule>
  </conditionalFormatting>
  <conditionalFormatting sqref="E162:E177">
    <cfRule type="cellIs" dxfId="464" priority="416" operator="equal">
      <formula>0</formula>
    </cfRule>
    <cfRule type="cellIs" dxfId="463" priority="417" operator="equal">
      <formula>"ND"</formula>
    </cfRule>
  </conditionalFormatting>
  <conditionalFormatting sqref="E162:E177">
    <cfRule type="cellIs" dxfId="462" priority="413" operator="lessThan">
      <formula>0</formula>
    </cfRule>
    <cfRule type="cellIs" dxfId="461" priority="414" operator="equal">
      <formula>"-"</formula>
    </cfRule>
    <cfRule type="cellIs" dxfId="460" priority="415" operator="greaterThan">
      <formula>0</formula>
    </cfRule>
  </conditionalFormatting>
  <conditionalFormatting sqref="E162:E177">
    <cfRule type="cellIs" dxfId="459" priority="411" operator="equal">
      <formula>0</formula>
    </cfRule>
    <cfRule type="cellIs" dxfId="458" priority="412" operator="equal">
      <formula>"ND"</formula>
    </cfRule>
  </conditionalFormatting>
  <conditionalFormatting sqref="E162:E177">
    <cfRule type="cellIs" dxfId="457" priority="408" operator="lessThan">
      <formula>0</formula>
    </cfRule>
    <cfRule type="cellIs" dxfId="456" priority="409" operator="equal">
      <formula>"-"</formula>
    </cfRule>
    <cfRule type="cellIs" dxfId="455" priority="410" operator="greaterThan">
      <formula>0</formula>
    </cfRule>
  </conditionalFormatting>
  <conditionalFormatting sqref="E162:E177">
    <cfRule type="cellIs" dxfId="454" priority="406" operator="equal">
      <formula>0</formula>
    </cfRule>
    <cfRule type="cellIs" dxfId="453" priority="407" operator="equal">
      <formula>"ND"</formula>
    </cfRule>
  </conditionalFormatting>
  <conditionalFormatting sqref="E162:E177">
    <cfRule type="cellIs" dxfId="452" priority="403" operator="lessThan">
      <formula>0</formula>
    </cfRule>
    <cfRule type="cellIs" dxfId="451" priority="404" operator="equal">
      <formula>"-"</formula>
    </cfRule>
    <cfRule type="cellIs" dxfId="450" priority="405" operator="greaterThan">
      <formula>0</formula>
    </cfRule>
  </conditionalFormatting>
  <conditionalFormatting sqref="E162:E177">
    <cfRule type="cellIs" dxfId="449" priority="401" operator="equal">
      <formula>0</formula>
    </cfRule>
    <cfRule type="cellIs" dxfId="448" priority="402" operator="equal">
      <formula>"ND"</formula>
    </cfRule>
  </conditionalFormatting>
  <conditionalFormatting sqref="E162:E177">
    <cfRule type="cellIs" dxfId="447" priority="398" operator="lessThan">
      <formula>0</formula>
    </cfRule>
    <cfRule type="cellIs" dxfId="446" priority="399" operator="equal">
      <formula>"-"</formula>
    </cfRule>
    <cfRule type="cellIs" dxfId="445" priority="400" operator="greaterThan">
      <formula>0</formula>
    </cfRule>
  </conditionalFormatting>
  <conditionalFormatting sqref="E162:E177">
    <cfRule type="cellIs" dxfId="444" priority="396" operator="equal">
      <formula>0</formula>
    </cfRule>
    <cfRule type="cellIs" dxfId="443" priority="397" operator="equal">
      <formula>"ND"</formula>
    </cfRule>
  </conditionalFormatting>
  <conditionalFormatting sqref="E162:E177">
    <cfRule type="cellIs" dxfId="442" priority="393" operator="lessThan">
      <formula>0</formula>
    </cfRule>
    <cfRule type="cellIs" dxfId="441" priority="394" operator="equal">
      <formula>"-"</formula>
    </cfRule>
    <cfRule type="cellIs" dxfId="440" priority="395" operator="greaterThan">
      <formula>0</formula>
    </cfRule>
  </conditionalFormatting>
  <conditionalFormatting sqref="E162:E177">
    <cfRule type="cellIs" dxfId="439" priority="391" operator="equal">
      <formula>0</formula>
    </cfRule>
    <cfRule type="cellIs" dxfId="438" priority="392" operator="equal">
      <formula>"ND"</formula>
    </cfRule>
  </conditionalFormatting>
  <conditionalFormatting sqref="E162:E177">
    <cfRule type="cellIs" dxfId="437" priority="388" operator="lessThan">
      <formula>0</formula>
    </cfRule>
    <cfRule type="cellIs" dxfId="436" priority="389" operator="equal">
      <formula>"-"</formula>
    </cfRule>
    <cfRule type="cellIs" dxfId="435" priority="390" operator="greaterThan">
      <formula>0</formula>
    </cfRule>
  </conditionalFormatting>
  <conditionalFormatting sqref="E162:E177">
    <cfRule type="cellIs" dxfId="434" priority="386" operator="equal">
      <formula>0</formula>
    </cfRule>
    <cfRule type="cellIs" dxfId="433" priority="387" operator="equal">
      <formula>"ND"</formula>
    </cfRule>
  </conditionalFormatting>
  <conditionalFormatting sqref="E162:E177">
    <cfRule type="cellIs" dxfId="432" priority="383" operator="lessThan">
      <formula>0</formula>
    </cfRule>
    <cfRule type="cellIs" dxfId="431" priority="384" operator="equal">
      <formula>"-"</formula>
    </cfRule>
    <cfRule type="cellIs" dxfId="430" priority="385" operator="greaterThan">
      <formula>0</formula>
    </cfRule>
  </conditionalFormatting>
  <conditionalFormatting sqref="E162:E177">
    <cfRule type="cellIs" dxfId="429" priority="381" operator="equal">
      <formula>0</formula>
    </cfRule>
    <cfRule type="cellIs" dxfId="428" priority="382" operator="equal">
      <formula>"ND"</formula>
    </cfRule>
  </conditionalFormatting>
  <conditionalFormatting sqref="E162:E177">
    <cfRule type="cellIs" dxfId="427" priority="378" operator="lessThan">
      <formula>0</formula>
    </cfRule>
    <cfRule type="cellIs" dxfId="426" priority="379" operator="equal">
      <formula>"-"</formula>
    </cfRule>
    <cfRule type="cellIs" dxfId="425" priority="380" operator="greaterThan">
      <formula>0</formula>
    </cfRule>
  </conditionalFormatting>
  <conditionalFormatting sqref="E162:E177">
    <cfRule type="cellIs" dxfId="424" priority="376" operator="equal">
      <formula>0</formula>
    </cfRule>
    <cfRule type="cellIs" dxfId="423" priority="377" operator="equal">
      <formula>"ND"</formula>
    </cfRule>
  </conditionalFormatting>
  <conditionalFormatting sqref="E162:E177">
    <cfRule type="cellIs" dxfId="422" priority="373" operator="lessThan">
      <formula>0</formula>
    </cfRule>
    <cfRule type="cellIs" dxfId="421" priority="374" operator="equal">
      <formula>"-"</formula>
    </cfRule>
    <cfRule type="cellIs" dxfId="420" priority="375" operator="greaterThan">
      <formula>0</formula>
    </cfRule>
  </conditionalFormatting>
  <conditionalFormatting sqref="E162:E177">
    <cfRule type="cellIs" dxfId="419" priority="371" operator="equal">
      <formula>0</formula>
    </cfRule>
    <cfRule type="cellIs" dxfId="418" priority="372" operator="equal">
      <formula>"ND"</formula>
    </cfRule>
  </conditionalFormatting>
  <conditionalFormatting sqref="E162:E177">
    <cfRule type="cellIs" dxfId="417" priority="368" operator="lessThan">
      <formula>0</formula>
    </cfRule>
    <cfRule type="cellIs" dxfId="416" priority="369" operator="equal">
      <formula>"-"</formula>
    </cfRule>
    <cfRule type="cellIs" dxfId="415" priority="370" operator="greaterThan">
      <formula>0</formula>
    </cfRule>
  </conditionalFormatting>
  <conditionalFormatting sqref="E162:E177">
    <cfRule type="cellIs" dxfId="414" priority="366" operator="equal">
      <formula>0</formula>
    </cfRule>
    <cfRule type="cellIs" dxfId="413" priority="367" operator="equal">
      <formula>"ND"</formula>
    </cfRule>
  </conditionalFormatting>
  <conditionalFormatting sqref="E162:E177">
    <cfRule type="cellIs" dxfId="412" priority="363" operator="lessThan">
      <formula>0</formula>
    </cfRule>
    <cfRule type="cellIs" dxfId="411" priority="364" operator="equal">
      <formula>"-"</formula>
    </cfRule>
    <cfRule type="cellIs" dxfId="410" priority="365" operator="greaterThan">
      <formula>0</formula>
    </cfRule>
  </conditionalFormatting>
  <conditionalFormatting sqref="E162:E177">
    <cfRule type="cellIs" dxfId="409" priority="361" operator="equal">
      <formula>0</formula>
    </cfRule>
    <cfRule type="cellIs" dxfId="408" priority="362" operator="equal">
      <formula>"ND"</formula>
    </cfRule>
  </conditionalFormatting>
  <conditionalFormatting sqref="E162:E177">
    <cfRule type="cellIs" dxfId="407" priority="358" operator="lessThan">
      <formula>0</formula>
    </cfRule>
    <cfRule type="cellIs" dxfId="406" priority="359" operator="equal">
      <formula>"-"</formula>
    </cfRule>
    <cfRule type="cellIs" dxfId="405" priority="360" operator="greaterThan">
      <formula>0</formula>
    </cfRule>
  </conditionalFormatting>
  <conditionalFormatting sqref="E162:E177">
    <cfRule type="cellIs" dxfId="404" priority="356" operator="equal">
      <formula>0</formula>
    </cfRule>
    <cfRule type="cellIs" dxfId="403" priority="357" operator="equal">
      <formula>"ND"</formula>
    </cfRule>
  </conditionalFormatting>
  <conditionalFormatting sqref="E162:E177">
    <cfRule type="cellIs" dxfId="402" priority="353" operator="lessThan">
      <formula>0</formula>
    </cfRule>
    <cfRule type="cellIs" dxfId="401" priority="354" operator="equal">
      <formula>"-"</formula>
    </cfRule>
    <cfRule type="cellIs" dxfId="400" priority="355" operator="greaterThan">
      <formula>0</formula>
    </cfRule>
  </conditionalFormatting>
  <conditionalFormatting sqref="E162:E177">
    <cfRule type="cellIs" dxfId="399" priority="351" operator="equal">
      <formula>0</formula>
    </cfRule>
    <cfRule type="cellIs" dxfId="398" priority="352" operator="equal">
      <formula>"ND"</formula>
    </cfRule>
  </conditionalFormatting>
  <conditionalFormatting sqref="E162:E177">
    <cfRule type="cellIs" dxfId="397" priority="348" operator="lessThan">
      <formula>0</formula>
    </cfRule>
    <cfRule type="cellIs" dxfId="396" priority="349" operator="equal">
      <formula>"-"</formula>
    </cfRule>
    <cfRule type="cellIs" dxfId="395" priority="350" operator="greaterThan">
      <formula>0</formula>
    </cfRule>
  </conditionalFormatting>
  <conditionalFormatting sqref="E162:E177">
    <cfRule type="cellIs" dxfId="394" priority="346" operator="equal">
      <formula>0</formula>
    </cfRule>
    <cfRule type="cellIs" dxfId="393" priority="347" operator="equal">
      <formula>"ND"</formula>
    </cfRule>
  </conditionalFormatting>
  <conditionalFormatting sqref="E178:E193">
    <cfRule type="cellIs" dxfId="392" priority="343" operator="lessThan">
      <formula>0</formula>
    </cfRule>
    <cfRule type="cellIs" dxfId="391" priority="344" operator="equal">
      <formula>"-"</formula>
    </cfRule>
    <cfRule type="cellIs" dxfId="390" priority="345" operator="greaterThan">
      <formula>0</formula>
    </cfRule>
  </conditionalFormatting>
  <conditionalFormatting sqref="E178:E193">
    <cfRule type="cellIs" dxfId="389" priority="341" operator="equal">
      <formula>0</formula>
    </cfRule>
    <cfRule type="cellIs" dxfId="388" priority="342" operator="equal">
      <formula>"ND"</formula>
    </cfRule>
  </conditionalFormatting>
  <conditionalFormatting sqref="E178:E193">
    <cfRule type="cellIs" dxfId="387" priority="338" operator="lessThan">
      <formula>0</formula>
    </cfRule>
    <cfRule type="cellIs" dxfId="386" priority="339" operator="equal">
      <formula>"-"</formula>
    </cfRule>
    <cfRule type="cellIs" dxfId="385" priority="340" operator="greaterThan">
      <formula>0</formula>
    </cfRule>
  </conditionalFormatting>
  <conditionalFormatting sqref="E178:E193">
    <cfRule type="cellIs" dxfId="384" priority="336" operator="equal">
      <formula>0</formula>
    </cfRule>
    <cfRule type="cellIs" dxfId="383" priority="337" operator="equal">
      <formula>"ND"</formula>
    </cfRule>
  </conditionalFormatting>
  <conditionalFormatting sqref="E178:E193">
    <cfRule type="cellIs" dxfId="382" priority="333" operator="lessThan">
      <formula>0</formula>
    </cfRule>
    <cfRule type="cellIs" dxfId="381" priority="334" operator="equal">
      <formula>"-"</formula>
    </cfRule>
    <cfRule type="cellIs" dxfId="380" priority="335" operator="greaterThan">
      <formula>0</formula>
    </cfRule>
  </conditionalFormatting>
  <conditionalFormatting sqref="E178:E193">
    <cfRule type="cellIs" dxfId="379" priority="331" operator="equal">
      <formula>0</formula>
    </cfRule>
    <cfRule type="cellIs" dxfId="378" priority="332" operator="equal">
      <formula>"ND"</formula>
    </cfRule>
  </conditionalFormatting>
  <conditionalFormatting sqref="E178:E193">
    <cfRule type="cellIs" dxfId="377" priority="328" operator="lessThan">
      <formula>0</formula>
    </cfRule>
    <cfRule type="cellIs" dxfId="376" priority="329" operator="equal">
      <formula>"-"</formula>
    </cfRule>
    <cfRule type="cellIs" dxfId="375" priority="330" operator="greaterThan">
      <formula>0</formula>
    </cfRule>
  </conditionalFormatting>
  <conditionalFormatting sqref="E178:E193">
    <cfRule type="cellIs" dxfId="374" priority="326" operator="equal">
      <formula>0</formula>
    </cfRule>
    <cfRule type="cellIs" dxfId="373" priority="327" operator="equal">
      <formula>"ND"</formula>
    </cfRule>
  </conditionalFormatting>
  <conditionalFormatting sqref="E178:E193">
    <cfRule type="cellIs" dxfId="372" priority="323" operator="lessThan">
      <formula>0</formula>
    </cfRule>
    <cfRule type="cellIs" dxfId="371" priority="324" operator="equal">
      <formula>"-"</formula>
    </cfRule>
    <cfRule type="cellIs" dxfId="370" priority="325" operator="greaterThan">
      <formula>0</formula>
    </cfRule>
  </conditionalFormatting>
  <conditionalFormatting sqref="E178:E193">
    <cfRule type="cellIs" dxfId="369" priority="321" operator="equal">
      <formula>0</formula>
    </cfRule>
    <cfRule type="cellIs" dxfId="368" priority="322" operator="equal">
      <formula>"ND"</formula>
    </cfRule>
  </conditionalFormatting>
  <conditionalFormatting sqref="E178:E193">
    <cfRule type="cellIs" dxfId="367" priority="318" operator="lessThan">
      <formula>0</formula>
    </cfRule>
    <cfRule type="cellIs" dxfId="366" priority="319" operator="equal">
      <formula>"-"</formula>
    </cfRule>
    <cfRule type="cellIs" dxfId="365" priority="320" operator="greaterThan">
      <formula>0</formula>
    </cfRule>
  </conditionalFormatting>
  <conditionalFormatting sqref="E178:E193">
    <cfRule type="cellIs" dxfId="364" priority="316" operator="equal">
      <formula>0</formula>
    </cfRule>
    <cfRule type="cellIs" dxfId="363" priority="317" operator="equal">
      <formula>"ND"</formula>
    </cfRule>
  </conditionalFormatting>
  <conditionalFormatting sqref="E178:E193">
    <cfRule type="cellIs" dxfId="362" priority="313" operator="lessThan">
      <formula>0</formula>
    </cfRule>
    <cfRule type="cellIs" dxfId="361" priority="314" operator="equal">
      <formula>"-"</formula>
    </cfRule>
    <cfRule type="cellIs" dxfId="360" priority="315" operator="greaterThan">
      <formula>0</formula>
    </cfRule>
  </conditionalFormatting>
  <conditionalFormatting sqref="E178:E193">
    <cfRule type="cellIs" dxfId="359" priority="311" operator="equal">
      <formula>0</formula>
    </cfRule>
    <cfRule type="cellIs" dxfId="358" priority="312" operator="equal">
      <formula>"ND"</formula>
    </cfRule>
  </conditionalFormatting>
  <conditionalFormatting sqref="E178:E193">
    <cfRule type="cellIs" dxfId="357" priority="308" operator="lessThan">
      <formula>0</formula>
    </cfRule>
    <cfRule type="cellIs" dxfId="356" priority="309" operator="equal">
      <formula>"-"</formula>
    </cfRule>
    <cfRule type="cellIs" dxfId="355" priority="310" operator="greaterThan">
      <formula>0</formula>
    </cfRule>
  </conditionalFormatting>
  <conditionalFormatting sqref="E178:E193">
    <cfRule type="cellIs" dxfId="354" priority="306" operator="equal">
      <formula>0</formula>
    </cfRule>
    <cfRule type="cellIs" dxfId="353" priority="307" operator="equal">
      <formula>"ND"</formula>
    </cfRule>
  </conditionalFormatting>
  <conditionalFormatting sqref="E178:E193">
    <cfRule type="cellIs" dxfId="352" priority="303" operator="lessThan">
      <formula>0</formula>
    </cfRule>
    <cfRule type="cellIs" dxfId="351" priority="304" operator="equal">
      <formula>"-"</formula>
    </cfRule>
    <cfRule type="cellIs" dxfId="350" priority="305" operator="greaterThan">
      <formula>0</formula>
    </cfRule>
  </conditionalFormatting>
  <conditionalFormatting sqref="E178:E193">
    <cfRule type="cellIs" dxfId="349" priority="301" operator="equal">
      <formula>0</formula>
    </cfRule>
    <cfRule type="cellIs" dxfId="348" priority="302" operator="equal">
      <formula>"ND"</formula>
    </cfRule>
  </conditionalFormatting>
  <conditionalFormatting sqref="E178:E193">
    <cfRule type="cellIs" dxfId="347" priority="298" operator="lessThan">
      <formula>0</formula>
    </cfRule>
    <cfRule type="cellIs" dxfId="346" priority="299" operator="equal">
      <formula>"-"</formula>
    </cfRule>
    <cfRule type="cellIs" dxfId="345" priority="300" operator="greaterThan">
      <formula>0</formula>
    </cfRule>
  </conditionalFormatting>
  <conditionalFormatting sqref="E178:E193">
    <cfRule type="cellIs" dxfId="344" priority="296" operator="equal">
      <formula>0</formula>
    </cfRule>
    <cfRule type="cellIs" dxfId="343" priority="297" operator="equal">
      <formula>"ND"</formula>
    </cfRule>
  </conditionalFormatting>
  <conditionalFormatting sqref="E178:E193">
    <cfRule type="cellIs" dxfId="342" priority="293" operator="lessThan">
      <formula>0</formula>
    </cfRule>
    <cfRule type="cellIs" dxfId="341" priority="294" operator="equal">
      <formula>"-"</formula>
    </cfRule>
    <cfRule type="cellIs" dxfId="340" priority="295" operator="greaterThan">
      <formula>0</formula>
    </cfRule>
  </conditionalFormatting>
  <conditionalFormatting sqref="E178:E193">
    <cfRule type="cellIs" dxfId="339" priority="291" operator="equal">
      <formula>0</formula>
    </cfRule>
    <cfRule type="cellIs" dxfId="338" priority="292" operator="equal">
      <formula>"ND"</formula>
    </cfRule>
  </conditionalFormatting>
  <conditionalFormatting sqref="E178:E193">
    <cfRule type="cellIs" dxfId="337" priority="288" operator="lessThan">
      <formula>0</formula>
    </cfRule>
    <cfRule type="cellIs" dxfId="336" priority="289" operator="equal">
      <formula>"-"</formula>
    </cfRule>
    <cfRule type="cellIs" dxfId="335" priority="290" operator="greaterThan">
      <formula>0</formula>
    </cfRule>
  </conditionalFormatting>
  <conditionalFormatting sqref="E178:E193">
    <cfRule type="cellIs" dxfId="334" priority="286" operator="equal">
      <formula>0</formula>
    </cfRule>
    <cfRule type="cellIs" dxfId="333" priority="287" operator="equal">
      <formula>"ND"</formula>
    </cfRule>
  </conditionalFormatting>
  <conditionalFormatting sqref="E178:E193">
    <cfRule type="cellIs" dxfId="332" priority="283" operator="lessThan">
      <formula>0</formula>
    </cfRule>
    <cfRule type="cellIs" dxfId="331" priority="284" operator="equal">
      <formula>"-"</formula>
    </cfRule>
    <cfRule type="cellIs" dxfId="330" priority="285" operator="greaterThan">
      <formula>0</formula>
    </cfRule>
  </conditionalFormatting>
  <conditionalFormatting sqref="E178:E193">
    <cfRule type="cellIs" dxfId="329" priority="281" operator="equal">
      <formula>0</formula>
    </cfRule>
    <cfRule type="cellIs" dxfId="328" priority="282" operator="equal">
      <formula>"ND"</formula>
    </cfRule>
  </conditionalFormatting>
  <conditionalFormatting sqref="E178:E193">
    <cfRule type="cellIs" dxfId="327" priority="278" operator="lessThan">
      <formula>0</formula>
    </cfRule>
    <cfRule type="cellIs" dxfId="326" priority="279" operator="equal">
      <formula>"-"</formula>
    </cfRule>
    <cfRule type="cellIs" dxfId="325" priority="280" operator="greaterThan">
      <formula>0</formula>
    </cfRule>
  </conditionalFormatting>
  <conditionalFormatting sqref="E178:E193">
    <cfRule type="cellIs" dxfId="324" priority="276" operator="equal">
      <formula>0</formula>
    </cfRule>
    <cfRule type="cellIs" dxfId="323" priority="277" operator="equal">
      <formula>"ND"</formula>
    </cfRule>
  </conditionalFormatting>
  <conditionalFormatting sqref="E178:E193">
    <cfRule type="cellIs" dxfId="322" priority="273" operator="lessThan">
      <formula>0</formula>
    </cfRule>
    <cfRule type="cellIs" dxfId="321" priority="274" operator="equal">
      <formula>"-"</formula>
    </cfRule>
    <cfRule type="cellIs" dxfId="320" priority="275" operator="greaterThan">
      <formula>0</formula>
    </cfRule>
  </conditionalFormatting>
  <conditionalFormatting sqref="E178:E193">
    <cfRule type="cellIs" dxfId="319" priority="271" operator="equal">
      <formula>0</formula>
    </cfRule>
    <cfRule type="cellIs" dxfId="318" priority="272" operator="equal">
      <formula>"ND"</formula>
    </cfRule>
  </conditionalFormatting>
  <conditionalFormatting sqref="E178:E193">
    <cfRule type="cellIs" dxfId="317" priority="268" operator="lessThan">
      <formula>0</formula>
    </cfRule>
    <cfRule type="cellIs" dxfId="316" priority="269" operator="equal">
      <formula>"-"</formula>
    </cfRule>
    <cfRule type="cellIs" dxfId="315" priority="270" operator="greaterThan">
      <formula>0</formula>
    </cfRule>
  </conditionalFormatting>
  <conditionalFormatting sqref="E178:E193">
    <cfRule type="cellIs" dxfId="314" priority="266" operator="equal">
      <formula>0</formula>
    </cfRule>
    <cfRule type="cellIs" dxfId="313" priority="267" operator="equal">
      <formula>"ND"</formula>
    </cfRule>
  </conditionalFormatting>
  <conditionalFormatting sqref="E178:E193">
    <cfRule type="cellIs" dxfId="312" priority="263" operator="lessThan">
      <formula>0</formula>
    </cfRule>
    <cfRule type="cellIs" dxfId="311" priority="264" operator="equal">
      <formula>"-"</formula>
    </cfRule>
    <cfRule type="cellIs" dxfId="310" priority="265" operator="greaterThan">
      <formula>0</formula>
    </cfRule>
  </conditionalFormatting>
  <conditionalFormatting sqref="E178:E193">
    <cfRule type="cellIs" dxfId="309" priority="261" operator="equal">
      <formula>0</formula>
    </cfRule>
    <cfRule type="cellIs" dxfId="308" priority="262" operator="equal">
      <formula>"ND"</formula>
    </cfRule>
  </conditionalFormatting>
  <conditionalFormatting sqref="E178:E193">
    <cfRule type="cellIs" dxfId="307" priority="258" operator="lessThan">
      <formula>0</formula>
    </cfRule>
    <cfRule type="cellIs" dxfId="306" priority="259" operator="equal">
      <formula>"-"</formula>
    </cfRule>
    <cfRule type="cellIs" dxfId="305" priority="260" operator="greaterThan">
      <formula>0</formula>
    </cfRule>
  </conditionalFormatting>
  <conditionalFormatting sqref="E178:E193">
    <cfRule type="cellIs" dxfId="304" priority="256" operator="equal">
      <formula>0</formula>
    </cfRule>
    <cfRule type="cellIs" dxfId="303" priority="257" operator="equal">
      <formula>"ND"</formula>
    </cfRule>
  </conditionalFormatting>
  <conditionalFormatting sqref="E178:E193">
    <cfRule type="cellIs" dxfId="302" priority="253" operator="lessThan">
      <formula>0</formula>
    </cfRule>
    <cfRule type="cellIs" dxfId="301" priority="254" operator="equal">
      <formula>"-"</formula>
    </cfRule>
    <cfRule type="cellIs" dxfId="300" priority="255" operator="greaterThan">
      <formula>0</formula>
    </cfRule>
  </conditionalFormatting>
  <conditionalFormatting sqref="E178:E193">
    <cfRule type="cellIs" dxfId="299" priority="251" operator="equal">
      <formula>0</formula>
    </cfRule>
    <cfRule type="cellIs" dxfId="298" priority="252" operator="equal">
      <formula>"ND"</formula>
    </cfRule>
  </conditionalFormatting>
  <conditionalFormatting sqref="E178:E193">
    <cfRule type="cellIs" dxfId="297" priority="248" operator="lessThan">
      <formula>0</formula>
    </cfRule>
    <cfRule type="cellIs" dxfId="296" priority="249" operator="equal">
      <formula>"-"</formula>
    </cfRule>
    <cfRule type="cellIs" dxfId="295" priority="250" operator="greaterThan">
      <formula>0</formula>
    </cfRule>
  </conditionalFormatting>
  <conditionalFormatting sqref="E178:E193">
    <cfRule type="cellIs" dxfId="294" priority="246" operator="equal">
      <formula>0</formula>
    </cfRule>
    <cfRule type="cellIs" dxfId="293" priority="247" operator="equal">
      <formula>"ND"</formula>
    </cfRule>
  </conditionalFormatting>
  <conditionalFormatting sqref="E178:E193">
    <cfRule type="cellIs" dxfId="292" priority="243" operator="lessThan">
      <formula>0</formula>
    </cfRule>
    <cfRule type="cellIs" dxfId="291" priority="244" operator="equal">
      <formula>"-"</formula>
    </cfRule>
    <cfRule type="cellIs" dxfId="290" priority="245" operator="greaterThan">
      <formula>0</formula>
    </cfRule>
  </conditionalFormatting>
  <conditionalFormatting sqref="E178:E193">
    <cfRule type="cellIs" dxfId="289" priority="241" operator="equal">
      <formula>0</formula>
    </cfRule>
    <cfRule type="cellIs" dxfId="288" priority="242" operator="equal">
      <formula>"ND"</formula>
    </cfRule>
  </conditionalFormatting>
  <conditionalFormatting sqref="E178:E193">
    <cfRule type="cellIs" dxfId="287" priority="238" operator="lessThan">
      <formula>0</formula>
    </cfRule>
    <cfRule type="cellIs" dxfId="286" priority="239" operator="equal">
      <formula>"-"</formula>
    </cfRule>
    <cfRule type="cellIs" dxfId="285" priority="240" operator="greaterThan">
      <formula>0</formula>
    </cfRule>
  </conditionalFormatting>
  <conditionalFormatting sqref="E178:E193">
    <cfRule type="cellIs" dxfId="284" priority="236" operator="equal">
      <formula>0</formula>
    </cfRule>
    <cfRule type="cellIs" dxfId="283" priority="237" operator="equal">
      <formula>"ND"</formula>
    </cfRule>
  </conditionalFormatting>
  <conditionalFormatting sqref="E194:E209">
    <cfRule type="cellIs" dxfId="282" priority="233" operator="lessThan">
      <formula>0</formula>
    </cfRule>
    <cfRule type="cellIs" dxfId="281" priority="234" operator="equal">
      <formula>"-"</formula>
    </cfRule>
    <cfRule type="cellIs" dxfId="280" priority="235" operator="greaterThan">
      <formula>0</formula>
    </cfRule>
  </conditionalFormatting>
  <conditionalFormatting sqref="E194:E209">
    <cfRule type="cellIs" dxfId="279" priority="231" operator="equal">
      <formula>0</formula>
    </cfRule>
    <cfRule type="cellIs" dxfId="278" priority="232" operator="equal">
      <formula>"ND"</formula>
    </cfRule>
  </conditionalFormatting>
  <conditionalFormatting sqref="E194:E209">
    <cfRule type="cellIs" dxfId="277" priority="228" operator="lessThan">
      <formula>0</formula>
    </cfRule>
    <cfRule type="cellIs" dxfId="276" priority="229" operator="equal">
      <formula>"-"</formula>
    </cfRule>
    <cfRule type="cellIs" dxfId="275" priority="230" operator="greaterThan">
      <formula>0</formula>
    </cfRule>
  </conditionalFormatting>
  <conditionalFormatting sqref="E194:E209">
    <cfRule type="cellIs" dxfId="274" priority="226" operator="equal">
      <formula>0</formula>
    </cfRule>
    <cfRule type="cellIs" dxfId="273" priority="227" operator="equal">
      <formula>"ND"</formula>
    </cfRule>
  </conditionalFormatting>
  <conditionalFormatting sqref="E194:E209">
    <cfRule type="cellIs" dxfId="272" priority="223" operator="lessThan">
      <formula>0</formula>
    </cfRule>
    <cfRule type="cellIs" dxfId="271" priority="224" operator="equal">
      <formula>"-"</formula>
    </cfRule>
    <cfRule type="cellIs" dxfId="270" priority="225" operator="greaterThan">
      <formula>0</formula>
    </cfRule>
  </conditionalFormatting>
  <conditionalFormatting sqref="E194:E209">
    <cfRule type="cellIs" dxfId="269" priority="221" operator="equal">
      <formula>0</formula>
    </cfRule>
    <cfRule type="cellIs" dxfId="268" priority="222" operator="equal">
      <formula>"ND"</formula>
    </cfRule>
  </conditionalFormatting>
  <conditionalFormatting sqref="E194:E209">
    <cfRule type="cellIs" dxfId="267" priority="218" operator="lessThan">
      <formula>0</formula>
    </cfRule>
    <cfRule type="cellIs" dxfId="266" priority="219" operator="equal">
      <formula>"-"</formula>
    </cfRule>
    <cfRule type="cellIs" dxfId="265" priority="220" operator="greaterThan">
      <formula>0</formula>
    </cfRule>
  </conditionalFormatting>
  <conditionalFormatting sqref="E194:E209">
    <cfRule type="cellIs" dxfId="264" priority="216" operator="equal">
      <formula>0</formula>
    </cfRule>
    <cfRule type="cellIs" dxfId="263" priority="217" operator="equal">
      <formula>"ND"</formula>
    </cfRule>
  </conditionalFormatting>
  <conditionalFormatting sqref="E194:E209">
    <cfRule type="cellIs" dxfId="262" priority="213" operator="lessThan">
      <formula>0</formula>
    </cfRule>
    <cfRule type="cellIs" dxfId="261" priority="214" operator="equal">
      <formula>"-"</formula>
    </cfRule>
    <cfRule type="cellIs" dxfId="260" priority="215" operator="greaterThan">
      <formula>0</formula>
    </cfRule>
  </conditionalFormatting>
  <conditionalFormatting sqref="E194:E209">
    <cfRule type="cellIs" dxfId="259" priority="211" operator="equal">
      <formula>0</formula>
    </cfRule>
    <cfRule type="cellIs" dxfId="258" priority="212" operator="equal">
      <formula>"ND"</formula>
    </cfRule>
  </conditionalFormatting>
  <conditionalFormatting sqref="E194:E209">
    <cfRule type="cellIs" dxfId="257" priority="208" operator="lessThan">
      <formula>0</formula>
    </cfRule>
    <cfRule type="cellIs" dxfId="256" priority="209" operator="equal">
      <formula>"-"</formula>
    </cfRule>
    <cfRule type="cellIs" dxfId="255" priority="210" operator="greaterThan">
      <formula>0</formula>
    </cfRule>
  </conditionalFormatting>
  <conditionalFormatting sqref="E194:E209">
    <cfRule type="cellIs" dxfId="254" priority="206" operator="equal">
      <formula>0</formula>
    </cfRule>
    <cfRule type="cellIs" dxfId="253" priority="207" operator="equal">
      <formula>"ND"</formula>
    </cfRule>
  </conditionalFormatting>
  <conditionalFormatting sqref="E194:E209">
    <cfRule type="cellIs" dxfId="252" priority="203" operator="lessThan">
      <formula>0</formula>
    </cfRule>
    <cfRule type="cellIs" dxfId="251" priority="204" operator="equal">
      <formula>"-"</formula>
    </cfRule>
    <cfRule type="cellIs" dxfId="250" priority="205" operator="greaterThan">
      <formula>0</formula>
    </cfRule>
  </conditionalFormatting>
  <conditionalFormatting sqref="E194:E209">
    <cfRule type="cellIs" dxfId="249" priority="201" operator="equal">
      <formula>0</formula>
    </cfRule>
    <cfRule type="cellIs" dxfId="248" priority="202" operator="equal">
      <formula>"ND"</formula>
    </cfRule>
  </conditionalFormatting>
  <conditionalFormatting sqref="E194:E209">
    <cfRule type="cellIs" dxfId="247" priority="198" operator="lessThan">
      <formula>0</formula>
    </cfRule>
    <cfRule type="cellIs" dxfId="246" priority="199" operator="equal">
      <formula>"-"</formula>
    </cfRule>
    <cfRule type="cellIs" dxfId="245" priority="200" operator="greaterThan">
      <formula>0</formula>
    </cfRule>
  </conditionalFormatting>
  <conditionalFormatting sqref="E194:E209">
    <cfRule type="cellIs" dxfId="244" priority="196" operator="equal">
      <formula>0</formula>
    </cfRule>
    <cfRule type="cellIs" dxfId="243" priority="197" operator="equal">
      <formula>"ND"</formula>
    </cfRule>
  </conditionalFormatting>
  <conditionalFormatting sqref="E194:E209">
    <cfRule type="cellIs" dxfId="242" priority="193" operator="lessThan">
      <formula>0</formula>
    </cfRule>
    <cfRule type="cellIs" dxfId="241" priority="194" operator="equal">
      <formula>"-"</formula>
    </cfRule>
    <cfRule type="cellIs" dxfId="240" priority="195" operator="greaterThan">
      <formula>0</formula>
    </cfRule>
  </conditionalFormatting>
  <conditionalFormatting sqref="E194:E209">
    <cfRule type="cellIs" dxfId="239" priority="191" operator="equal">
      <formula>0</formula>
    </cfRule>
    <cfRule type="cellIs" dxfId="238" priority="192" operator="equal">
      <formula>"ND"</formula>
    </cfRule>
  </conditionalFormatting>
  <conditionalFormatting sqref="E194:E209">
    <cfRule type="cellIs" dxfId="237" priority="188" operator="lessThan">
      <formula>0</formula>
    </cfRule>
    <cfRule type="cellIs" dxfId="236" priority="189" operator="equal">
      <formula>"-"</formula>
    </cfRule>
    <cfRule type="cellIs" dxfId="235" priority="190" operator="greaterThan">
      <formula>0</formula>
    </cfRule>
  </conditionalFormatting>
  <conditionalFormatting sqref="E194:E209">
    <cfRule type="cellIs" dxfId="234" priority="186" operator="equal">
      <formula>0</formula>
    </cfRule>
    <cfRule type="cellIs" dxfId="233" priority="187" operator="equal">
      <formula>"ND"</formula>
    </cfRule>
  </conditionalFormatting>
  <conditionalFormatting sqref="E194:E209">
    <cfRule type="cellIs" dxfId="232" priority="183" operator="lessThan">
      <formula>0</formula>
    </cfRule>
    <cfRule type="cellIs" dxfId="231" priority="184" operator="equal">
      <formula>"-"</formula>
    </cfRule>
    <cfRule type="cellIs" dxfId="230" priority="185" operator="greaterThan">
      <formula>0</formula>
    </cfRule>
  </conditionalFormatting>
  <conditionalFormatting sqref="E194:E209">
    <cfRule type="cellIs" dxfId="229" priority="181" operator="equal">
      <formula>0</formula>
    </cfRule>
    <cfRule type="cellIs" dxfId="228" priority="182" operator="equal">
      <formula>"ND"</formula>
    </cfRule>
  </conditionalFormatting>
  <conditionalFormatting sqref="E194:E209">
    <cfRule type="cellIs" dxfId="227" priority="178" operator="lessThan">
      <formula>0</formula>
    </cfRule>
    <cfRule type="cellIs" dxfId="226" priority="179" operator="equal">
      <formula>"-"</formula>
    </cfRule>
    <cfRule type="cellIs" dxfId="225" priority="180" operator="greaterThan">
      <formula>0</formula>
    </cfRule>
  </conditionalFormatting>
  <conditionalFormatting sqref="E194:E209">
    <cfRule type="cellIs" dxfId="224" priority="176" operator="equal">
      <formula>0</formula>
    </cfRule>
    <cfRule type="cellIs" dxfId="223" priority="177" operator="equal">
      <formula>"ND"</formula>
    </cfRule>
  </conditionalFormatting>
  <conditionalFormatting sqref="E194:E209">
    <cfRule type="cellIs" dxfId="222" priority="173" operator="lessThan">
      <formula>0</formula>
    </cfRule>
    <cfRule type="cellIs" dxfId="221" priority="174" operator="equal">
      <formula>"-"</formula>
    </cfRule>
    <cfRule type="cellIs" dxfId="220" priority="175" operator="greaterThan">
      <formula>0</formula>
    </cfRule>
  </conditionalFormatting>
  <conditionalFormatting sqref="E194:E209">
    <cfRule type="cellIs" dxfId="219" priority="171" operator="equal">
      <formula>0</formula>
    </cfRule>
    <cfRule type="cellIs" dxfId="218" priority="172" operator="equal">
      <formula>"ND"</formula>
    </cfRule>
  </conditionalFormatting>
  <conditionalFormatting sqref="E194:E209">
    <cfRule type="cellIs" dxfId="217" priority="168" operator="lessThan">
      <formula>0</formula>
    </cfRule>
    <cfRule type="cellIs" dxfId="216" priority="169" operator="equal">
      <formula>"-"</formula>
    </cfRule>
    <cfRule type="cellIs" dxfId="215" priority="170" operator="greaterThan">
      <formula>0</formula>
    </cfRule>
  </conditionalFormatting>
  <conditionalFormatting sqref="E194:E209">
    <cfRule type="cellIs" dxfId="214" priority="166" operator="equal">
      <formula>0</formula>
    </cfRule>
    <cfRule type="cellIs" dxfId="213" priority="167" operator="equal">
      <formula>"ND"</formula>
    </cfRule>
  </conditionalFormatting>
  <conditionalFormatting sqref="E194:E209">
    <cfRule type="cellIs" dxfId="212" priority="163" operator="lessThan">
      <formula>0</formula>
    </cfRule>
    <cfRule type="cellIs" dxfId="211" priority="164" operator="equal">
      <formula>"-"</formula>
    </cfRule>
    <cfRule type="cellIs" dxfId="210" priority="165" operator="greaterThan">
      <formula>0</formula>
    </cfRule>
  </conditionalFormatting>
  <conditionalFormatting sqref="E194:E209">
    <cfRule type="cellIs" dxfId="209" priority="161" operator="equal">
      <formula>0</formula>
    </cfRule>
    <cfRule type="cellIs" dxfId="208" priority="162" operator="equal">
      <formula>"ND"</formula>
    </cfRule>
  </conditionalFormatting>
  <conditionalFormatting sqref="E194:E209">
    <cfRule type="cellIs" dxfId="207" priority="158" operator="lessThan">
      <formula>0</formula>
    </cfRule>
    <cfRule type="cellIs" dxfId="206" priority="159" operator="equal">
      <formula>"-"</formula>
    </cfRule>
    <cfRule type="cellIs" dxfId="205" priority="160" operator="greaterThan">
      <formula>0</formula>
    </cfRule>
  </conditionalFormatting>
  <conditionalFormatting sqref="E194:E209">
    <cfRule type="cellIs" dxfId="204" priority="156" operator="equal">
      <formula>0</formula>
    </cfRule>
    <cfRule type="cellIs" dxfId="203" priority="157" operator="equal">
      <formula>"ND"</formula>
    </cfRule>
  </conditionalFormatting>
  <conditionalFormatting sqref="E194:E209">
    <cfRule type="cellIs" dxfId="202" priority="153" operator="lessThan">
      <formula>0</formula>
    </cfRule>
    <cfRule type="cellIs" dxfId="201" priority="154" operator="equal">
      <formula>"-"</formula>
    </cfRule>
    <cfRule type="cellIs" dxfId="200" priority="155" operator="greaterThan">
      <formula>0</formula>
    </cfRule>
  </conditionalFormatting>
  <conditionalFormatting sqref="E194:E209">
    <cfRule type="cellIs" dxfId="199" priority="151" operator="equal">
      <formula>0</formula>
    </cfRule>
    <cfRule type="cellIs" dxfId="198" priority="152" operator="equal">
      <formula>"ND"</formula>
    </cfRule>
  </conditionalFormatting>
  <conditionalFormatting sqref="E194:E209">
    <cfRule type="cellIs" dxfId="197" priority="148" operator="lessThan">
      <formula>0</formula>
    </cfRule>
    <cfRule type="cellIs" dxfId="196" priority="149" operator="equal">
      <formula>"-"</formula>
    </cfRule>
    <cfRule type="cellIs" dxfId="195" priority="150" operator="greaterThan">
      <formula>0</formula>
    </cfRule>
  </conditionalFormatting>
  <conditionalFormatting sqref="E194:E209">
    <cfRule type="cellIs" dxfId="194" priority="146" operator="equal">
      <formula>0</formula>
    </cfRule>
    <cfRule type="cellIs" dxfId="193" priority="147" operator="equal">
      <formula>"ND"</formula>
    </cfRule>
  </conditionalFormatting>
  <conditionalFormatting sqref="E194:E209">
    <cfRule type="cellIs" dxfId="192" priority="143" operator="lessThan">
      <formula>0</formula>
    </cfRule>
    <cfRule type="cellIs" dxfId="191" priority="144" operator="equal">
      <formula>"-"</formula>
    </cfRule>
    <cfRule type="cellIs" dxfId="190" priority="145" operator="greaterThan">
      <formula>0</formula>
    </cfRule>
  </conditionalFormatting>
  <conditionalFormatting sqref="E194:E209">
    <cfRule type="cellIs" dxfId="189" priority="141" operator="equal">
      <formula>0</formula>
    </cfRule>
    <cfRule type="cellIs" dxfId="188" priority="142" operator="equal">
      <formula>"ND"</formula>
    </cfRule>
  </conditionalFormatting>
  <conditionalFormatting sqref="E194:E209">
    <cfRule type="cellIs" dxfId="187" priority="138" operator="lessThan">
      <formula>0</formula>
    </cfRule>
    <cfRule type="cellIs" dxfId="186" priority="139" operator="equal">
      <formula>"-"</formula>
    </cfRule>
    <cfRule type="cellIs" dxfId="185" priority="140" operator="greaterThan">
      <formula>0</formula>
    </cfRule>
  </conditionalFormatting>
  <conditionalFormatting sqref="E194:E209">
    <cfRule type="cellIs" dxfId="184" priority="136" operator="equal">
      <formula>0</formula>
    </cfRule>
    <cfRule type="cellIs" dxfId="183" priority="137" operator="equal">
      <formula>"ND"</formula>
    </cfRule>
  </conditionalFormatting>
  <conditionalFormatting sqref="E194:E209">
    <cfRule type="cellIs" dxfId="182" priority="133" operator="lessThan">
      <formula>0</formula>
    </cfRule>
    <cfRule type="cellIs" dxfId="181" priority="134" operator="equal">
      <formula>"-"</formula>
    </cfRule>
    <cfRule type="cellIs" dxfId="180" priority="135" operator="greaterThan">
      <formula>0</formula>
    </cfRule>
  </conditionalFormatting>
  <conditionalFormatting sqref="E194:E209">
    <cfRule type="cellIs" dxfId="179" priority="131" operator="equal">
      <formula>0</formula>
    </cfRule>
    <cfRule type="cellIs" dxfId="178" priority="132" operator="equal">
      <formula>"ND"</formula>
    </cfRule>
  </conditionalFormatting>
  <conditionalFormatting sqref="E194:E209">
    <cfRule type="cellIs" dxfId="177" priority="128" operator="lessThan">
      <formula>0</formula>
    </cfRule>
    <cfRule type="cellIs" dxfId="176" priority="129" operator="equal">
      <formula>"-"</formula>
    </cfRule>
    <cfRule type="cellIs" dxfId="175" priority="130" operator="greaterThan">
      <formula>0</formula>
    </cfRule>
  </conditionalFormatting>
  <conditionalFormatting sqref="E194:E209">
    <cfRule type="cellIs" dxfId="174" priority="126" operator="equal">
      <formula>0</formula>
    </cfRule>
    <cfRule type="cellIs" dxfId="173" priority="127" operator="equal">
      <formula>"ND"</formula>
    </cfRule>
  </conditionalFormatting>
  <conditionalFormatting sqref="E194:E209">
    <cfRule type="cellIs" dxfId="172" priority="123" operator="lessThan">
      <formula>0</formula>
    </cfRule>
    <cfRule type="cellIs" dxfId="171" priority="124" operator="equal">
      <formula>"-"</formula>
    </cfRule>
    <cfRule type="cellIs" dxfId="170" priority="125" operator="greaterThan">
      <formula>0</formula>
    </cfRule>
  </conditionalFormatting>
  <conditionalFormatting sqref="E194:E209">
    <cfRule type="cellIs" dxfId="169" priority="121" operator="equal">
      <formula>0</formula>
    </cfRule>
    <cfRule type="cellIs" dxfId="168" priority="122" operator="equal">
      <formula>"ND"</formula>
    </cfRule>
  </conditionalFormatting>
  <conditionalFormatting sqref="E210:E225">
    <cfRule type="cellIs" dxfId="135" priority="118" operator="lessThan">
      <formula>0</formula>
    </cfRule>
    <cfRule type="cellIs" dxfId="134" priority="119" operator="equal">
      <formula>"-"</formula>
    </cfRule>
    <cfRule type="cellIs" dxfId="133" priority="120" operator="greaterThan">
      <formula>0</formula>
    </cfRule>
  </conditionalFormatting>
  <conditionalFormatting sqref="E210:E225">
    <cfRule type="cellIs" dxfId="132" priority="116" operator="equal">
      <formula>0</formula>
    </cfRule>
    <cfRule type="cellIs" dxfId="131" priority="117" operator="equal">
      <formula>"ND"</formula>
    </cfRule>
  </conditionalFormatting>
  <conditionalFormatting sqref="E210:E225">
    <cfRule type="cellIs" dxfId="130" priority="113" operator="lessThan">
      <formula>0</formula>
    </cfRule>
    <cfRule type="cellIs" dxfId="129" priority="114" operator="equal">
      <formula>"-"</formula>
    </cfRule>
    <cfRule type="cellIs" dxfId="128" priority="115" operator="greaterThan">
      <formula>0</formula>
    </cfRule>
  </conditionalFormatting>
  <conditionalFormatting sqref="E210:E225">
    <cfRule type="cellIs" dxfId="127" priority="111" operator="equal">
      <formula>0</formula>
    </cfRule>
    <cfRule type="cellIs" dxfId="126" priority="112" operator="equal">
      <formula>"ND"</formula>
    </cfRule>
  </conditionalFormatting>
  <conditionalFormatting sqref="E210:E225">
    <cfRule type="cellIs" dxfId="125" priority="108" operator="lessThan">
      <formula>0</formula>
    </cfRule>
    <cfRule type="cellIs" dxfId="124" priority="109" operator="equal">
      <formula>"-"</formula>
    </cfRule>
    <cfRule type="cellIs" dxfId="123" priority="110" operator="greaterThan">
      <formula>0</formula>
    </cfRule>
  </conditionalFormatting>
  <conditionalFormatting sqref="E210:E225">
    <cfRule type="cellIs" dxfId="122" priority="106" operator="equal">
      <formula>0</formula>
    </cfRule>
    <cfRule type="cellIs" dxfId="121" priority="107" operator="equal">
      <formula>"ND"</formula>
    </cfRule>
  </conditionalFormatting>
  <conditionalFormatting sqref="E210:E225">
    <cfRule type="cellIs" dxfId="120" priority="103" operator="lessThan">
      <formula>0</formula>
    </cfRule>
    <cfRule type="cellIs" dxfId="119" priority="104" operator="equal">
      <formula>"-"</formula>
    </cfRule>
    <cfRule type="cellIs" dxfId="118" priority="105" operator="greaterThan">
      <formula>0</formula>
    </cfRule>
  </conditionalFormatting>
  <conditionalFormatting sqref="E210:E225">
    <cfRule type="cellIs" dxfId="117" priority="101" operator="equal">
      <formula>0</formula>
    </cfRule>
    <cfRule type="cellIs" dxfId="116" priority="102" operator="equal">
      <formula>"ND"</formula>
    </cfRule>
  </conditionalFormatting>
  <conditionalFormatting sqref="E210:E225">
    <cfRule type="cellIs" dxfId="115" priority="98" operator="lessThan">
      <formula>0</formula>
    </cfRule>
    <cfRule type="cellIs" dxfId="114" priority="99" operator="equal">
      <formula>"-"</formula>
    </cfRule>
    <cfRule type="cellIs" dxfId="113" priority="100" operator="greaterThan">
      <formula>0</formula>
    </cfRule>
  </conditionalFormatting>
  <conditionalFormatting sqref="E210:E225">
    <cfRule type="cellIs" dxfId="112" priority="96" operator="equal">
      <formula>0</formula>
    </cfRule>
    <cfRule type="cellIs" dxfId="111" priority="97" operator="equal">
      <formula>"ND"</formula>
    </cfRule>
  </conditionalFormatting>
  <conditionalFormatting sqref="E210:E225">
    <cfRule type="cellIs" dxfId="110" priority="93" operator="lessThan">
      <formula>0</formula>
    </cfRule>
    <cfRule type="cellIs" dxfId="109" priority="94" operator="equal">
      <formula>"-"</formula>
    </cfRule>
    <cfRule type="cellIs" dxfId="108" priority="95" operator="greaterThan">
      <formula>0</formula>
    </cfRule>
  </conditionalFormatting>
  <conditionalFormatting sqref="E210:E225">
    <cfRule type="cellIs" dxfId="107" priority="91" operator="equal">
      <formula>0</formula>
    </cfRule>
    <cfRule type="cellIs" dxfId="106" priority="92" operator="equal">
      <formula>"ND"</formula>
    </cfRule>
  </conditionalFormatting>
  <conditionalFormatting sqref="E210:E225">
    <cfRule type="cellIs" dxfId="105" priority="88" operator="lessThan">
      <formula>0</formula>
    </cfRule>
    <cfRule type="cellIs" dxfId="104" priority="89" operator="equal">
      <formula>"-"</formula>
    </cfRule>
    <cfRule type="cellIs" dxfId="103" priority="90" operator="greaterThan">
      <formula>0</formula>
    </cfRule>
  </conditionalFormatting>
  <conditionalFormatting sqref="E210:E225">
    <cfRule type="cellIs" dxfId="102" priority="86" operator="equal">
      <formula>0</formula>
    </cfRule>
    <cfRule type="cellIs" dxfId="101" priority="87" operator="equal">
      <formula>"ND"</formula>
    </cfRule>
  </conditionalFormatting>
  <conditionalFormatting sqref="E210:E225">
    <cfRule type="cellIs" dxfId="100" priority="83" operator="lessThan">
      <formula>0</formula>
    </cfRule>
    <cfRule type="cellIs" dxfId="99" priority="84" operator="equal">
      <formula>"-"</formula>
    </cfRule>
    <cfRule type="cellIs" dxfId="98" priority="85" operator="greaterThan">
      <formula>0</formula>
    </cfRule>
  </conditionalFormatting>
  <conditionalFormatting sqref="E210:E225">
    <cfRule type="cellIs" dxfId="97" priority="81" operator="equal">
      <formula>0</formula>
    </cfRule>
    <cfRule type="cellIs" dxfId="96" priority="82" operator="equal">
      <formula>"ND"</formula>
    </cfRule>
  </conditionalFormatting>
  <conditionalFormatting sqref="E210:E225">
    <cfRule type="cellIs" dxfId="95" priority="78" operator="lessThan">
      <formula>0</formula>
    </cfRule>
    <cfRule type="cellIs" dxfId="94" priority="79" operator="equal">
      <formula>"-"</formula>
    </cfRule>
    <cfRule type="cellIs" dxfId="93" priority="80" operator="greaterThan">
      <formula>0</formula>
    </cfRule>
  </conditionalFormatting>
  <conditionalFormatting sqref="E210:E225">
    <cfRule type="cellIs" dxfId="92" priority="76" operator="equal">
      <formula>0</formula>
    </cfRule>
    <cfRule type="cellIs" dxfId="91" priority="77" operator="equal">
      <formula>"ND"</formula>
    </cfRule>
  </conditionalFormatting>
  <conditionalFormatting sqref="E210:E225">
    <cfRule type="cellIs" dxfId="90" priority="73" operator="lessThan">
      <formula>0</formula>
    </cfRule>
    <cfRule type="cellIs" dxfId="89" priority="74" operator="equal">
      <formula>"-"</formula>
    </cfRule>
    <cfRule type="cellIs" dxfId="88" priority="75" operator="greaterThan">
      <formula>0</formula>
    </cfRule>
  </conditionalFormatting>
  <conditionalFormatting sqref="E210:E225">
    <cfRule type="cellIs" dxfId="87" priority="71" operator="equal">
      <formula>0</formula>
    </cfRule>
    <cfRule type="cellIs" dxfId="86" priority="72" operator="equal">
      <formula>"ND"</formula>
    </cfRule>
  </conditionalFormatting>
  <conditionalFormatting sqref="E210:E225">
    <cfRule type="cellIs" dxfId="85" priority="68" operator="lessThan">
      <formula>0</formula>
    </cfRule>
    <cfRule type="cellIs" dxfId="84" priority="69" operator="equal">
      <formula>"-"</formula>
    </cfRule>
    <cfRule type="cellIs" dxfId="83" priority="70" operator="greaterThan">
      <formula>0</formula>
    </cfRule>
  </conditionalFormatting>
  <conditionalFormatting sqref="E210:E225">
    <cfRule type="cellIs" dxfId="82" priority="66" operator="equal">
      <formula>0</formula>
    </cfRule>
    <cfRule type="cellIs" dxfId="81" priority="67" operator="equal">
      <formula>"ND"</formula>
    </cfRule>
  </conditionalFormatting>
  <conditionalFormatting sqref="E210:E225">
    <cfRule type="cellIs" dxfId="80" priority="63" operator="lessThan">
      <formula>0</formula>
    </cfRule>
    <cfRule type="cellIs" dxfId="79" priority="64" operator="equal">
      <formula>"-"</formula>
    </cfRule>
    <cfRule type="cellIs" dxfId="78" priority="65" operator="greaterThan">
      <formula>0</formula>
    </cfRule>
  </conditionalFormatting>
  <conditionalFormatting sqref="E210:E225">
    <cfRule type="cellIs" dxfId="77" priority="61" operator="equal">
      <formula>0</formula>
    </cfRule>
    <cfRule type="cellIs" dxfId="76" priority="62" operator="equal">
      <formula>"ND"</formula>
    </cfRule>
  </conditionalFormatting>
  <conditionalFormatting sqref="E210:E225">
    <cfRule type="cellIs" dxfId="75" priority="58" operator="lessThan">
      <formula>0</formula>
    </cfRule>
    <cfRule type="cellIs" dxfId="74" priority="59" operator="equal">
      <formula>"-"</formula>
    </cfRule>
    <cfRule type="cellIs" dxfId="73" priority="60" operator="greaterThan">
      <formula>0</formula>
    </cfRule>
  </conditionalFormatting>
  <conditionalFormatting sqref="E210:E225">
    <cfRule type="cellIs" dxfId="72" priority="56" operator="equal">
      <formula>0</formula>
    </cfRule>
    <cfRule type="cellIs" dxfId="71" priority="57" operator="equal">
      <formula>"ND"</formula>
    </cfRule>
  </conditionalFormatting>
  <conditionalFormatting sqref="E210:E225">
    <cfRule type="cellIs" dxfId="70" priority="53" operator="lessThan">
      <formula>0</formula>
    </cfRule>
    <cfRule type="cellIs" dxfId="69" priority="54" operator="equal">
      <formula>"-"</formula>
    </cfRule>
    <cfRule type="cellIs" dxfId="68" priority="55" operator="greaterThan">
      <formula>0</formula>
    </cfRule>
  </conditionalFormatting>
  <conditionalFormatting sqref="E210:E225">
    <cfRule type="cellIs" dxfId="67" priority="51" operator="equal">
      <formula>0</formula>
    </cfRule>
    <cfRule type="cellIs" dxfId="66" priority="52" operator="equal">
      <formula>"ND"</formula>
    </cfRule>
  </conditionalFormatting>
  <conditionalFormatting sqref="E210:E225">
    <cfRule type="cellIs" dxfId="65" priority="48" operator="lessThan">
      <formula>0</formula>
    </cfRule>
    <cfRule type="cellIs" dxfId="64" priority="49" operator="equal">
      <formula>"-"</formula>
    </cfRule>
    <cfRule type="cellIs" dxfId="63" priority="50" operator="greaterThan">
      <formula>0</formula>
    </cfRule>
  </conditionalFormatting>
  <conditionalFormatting sqref="E210:E225">
    <cfRule type="cellIs" dxfId="62" priority="46" operator="equal">
      <formula>0</formula>
    </cfRule>
    <cfRule type="cellIs" dxfId="61" priority="47" operator="equal">
      <formula>"ND"</formula>
    </cfRule>
  </conditionalFormatting>
  <conditionalFormatting sqref="E210:E225">
    <cfRule type="cellIs" dxfId="60" priority="43" operator="lessThan">
      <formula>0</formula>
    </cfRule>
    <cfRule type="cellIs" dxfId="59" priority="44" operator="equal">
      <formula>"-"</formula>
    </cfRule>
    <cfRule type="cellIs" dxfId="58" priority="45" operator="greaterThan">
      <formula>0</formula>
    </cfRule>
  </conditionalFormatting>
  <conditionalFormatting sqref="E210:E225">
    <cfRule type="cellIs" dxfId="57" priority="41" operator="equal">
      <formula>0</formula>
    </cfRule>
    <cfRule type="cellIs" dxfId="56" priority="42" operator="equal">
      <formula>"ND"</formula>
    </cfRule>
  </conditionalFormatting>
  <conditionalFormatting sqref="E210:E225">
    <cfRule type="cellIs" dxfId="55" priority="38" operator="lessThan">
      <formula>0</formula>
    </cfRule>
    <cfRule type="cellIs" dxfId="54" priority="39" operator="equal">
      <formula>"-"</formula>
    </cfRule>
    <cfRule type="cellIs" dxfId="53" priority="40" operator="greaterThan">
      <formula>0</formula>
    </cfRule>
  </conditionalFormatting>
  <conditionalFormatting sqref="E210:E225">
    <cfRule type="cellIs" dxfId="52" priority="36" operator="equal">
      <formula>0</formula>
    </cfRule>
    <cfRule type="cellIs" dxfId="51" priority="37" operator="equal">
      <formula>"ND"</formula>
    </cfRule>
  </conditionalFormatting>
  <conditionalFormatting sqref="E210:E225">
    <cfRule type="cellIs" dxfId="50" priority="33" operator="lessThan">
      <formula>0</formula>
    </cfRule>
    <cfRule type="cellIs" dxfId="49" priority="34" operator="equal">
      <formula>"-"</formula>
    </cfRule>
    <cfRule type="cellIs" dxfId="48" priority="35" operator="greaterThan">
      <formula>0</formula>
    </cfRule>
  </conditionalFormatting>
  <conditionalFormatting sqref="E210:E225">
    <cfRule type="cellIs" dxfId="47" priority="31" operator="equal">
      <formula>0</formula>
    </cfRule>
    <cfRule type="cellIs" dxfId="46" priority="32" operator="equal">
      <formula>"ND"</formula>
    </cfRule>
  </conditionalFormatting>
  <conditionalFormatting sqref="E210:E225">
    <cfRule type="cellIs" dxfId="45" priority="28" operator="lessThan">
      <formula>0</formula>
    </cfRule>
    <cfRule type="cellIs" dxfId="44" priority="29" operator="equal">
      <formula>"-"</formula>
    </cfRule>
    <cfRule type="cellIs" dxfId="43" priority="30" operator="greaterThan">
      <formula>0</formula>
    </cfRule>
  </conditionalFormatting>
  <conditionalFormatting sqref="E210:E225">
    <cfRule type="cellIs" dxfId="42" priority="26" operator="equal">
      <formula>0</formula>
    </cfRule>
    <cfRule type="cellIs" dxfId="41" priority="27" operator="equal">
      <formula>"ND"</formula>
    </cfRule>
  </conditionalFormatting>
  <conditionalFormatting sqref="E210:E225">
    <cfRule type="cellIs" dxfId="40" priority="23" operator="lessThan">
      <formula>0</formula>
    </cfRule>
    <cfRule type="cellIs" dxfId="39" priority="24" operator="equal">
      <formula>"-"</formula>
    </cfRule>
    <cfRule type="cellIs" dxfId="38" priority="25" operator="greaterThan">
      <formula>0</formula>
    </cfRule>
  </conditionalFormatting>
  <conditionalFormatting sqref="E210:E225">
    <cfRule type="cellIs" dxfId="37" priority="21" operator="equal">
      <formula>0</formula>
    </cfRule>
    <cfRule type="cellIs" dxfId="36" priority="22" operator="equal">
      <formula>"ND"</formula>
    </cfRule>
  </conditionalFormatting>
  <conditionalFormatting sqref="E210:E225">
    <cfRule type="cellIs" dxfId="35" priority="18" operator="lessThan">
      <formula>0</formula>
    </cfRule>
    <cfRule type="cellIs" dxfId="34" priority="19" operator="equal">
      <formula>"-"</formula>
    </cfRule>
    <cfRule type="cellIs" dxfId="33" priority="20" operator="greaterThan">
      <formula>0</formula>
    </cfRule>
  </conditionalFormatting>
  <conditionalFormatting sqref="E210:E225">
    <cfRule type="cellIs" dxfId="32" priority="16" operator="equal">
      <formula>0</formula>
    </cfRule>
    <cfRule type="cellIs" dxfId="31" priority="17" operator="equal">
      <formula>"ND"</formula>
    </cfRule>
  </conditionalFormatting>
  <conditionalFormatting sqref="E210:E225">
    <cfRule type="cellIs" dxfId="30" priority="13" operator="lessThan">
      <formula>0</formula>
    </cfRule>
    <cfRule type="cellIs" dxfId="29" priority="14" operator="equal">
      <formula>"-"</formula>
    </cfRule>
    <cfRule type="cellIs" dxfId="28" priority="15" operator="greaterThan">
      <formula>0</formula>
    </cfRule>
  </conditionalFormatting>
  <conditionalFormatting sqref="E210:E225">
    <cfRule type="cellIs" dxfId="27" priority="11" operator="equal">
      <formula>0</formula>
    </cfRule>
    <cfRule type="cellIs" dxfId="26" priority="12" operator="equal">
      <formula>"ND"</formula>
    </cfRule>
  </conditionalFormatting>
  <conditionalFormatting sqref="E210:E225">
    <cfRule type="cellIs" dxfId="25" priority="8" operator="lessThan">
      <formula>0</formula>
    </cfRule>
    <cfRule type="cellIs" dxfId="24" priority="9" operator="equal">
      <formula>"-"</formula>
    </cfRule>
    <cfRule type="cellIs" dxfId="23" priority="10" operator="greaterThan">
      <formula>0</formula>
    </cfRule>
  </conditionalFormatting>
  <conditionalFormatting sqref="E210:E225">
    <cfRule type="cellIs" dxfId="22" priority="6" operator="equal">
      <formula>0</formula>
    </cfRule>
    <cfRule type="cellIs" dxfId="21" priority="7" operator="equal">
      <formula>"ND"</formula>
    </cfRule>
  </conditionalFormatting>
  <conditionalFormatting sqref="E210:E225">
    <cfRule type="cellIs" dxfId="20" priority="3" operator="lessThan">
      <formula>0</formula>
    </cfRule>
    <cfRule type="cellIs" dxfId="19" priority="4" operator="equal">
      <formula>"-"</formula>
    </cfRule>
    <cfRule type="cellIs" dxfId="18" priority="5" operator="greaterThan">
      <formula>0</formula>
    </cfRule>
  </conditionalFormatting>
  <conditionalFormatting sqref="E210:E225">
    <cfRule type="cellIs" dxfId="17" priority="1" operator="equal">
      <formula>0</formula>
    </cfRule>
    <cfRule type="cellIs" dxfId="16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218.31785714285715</v>
      </c>
      <c r="C3" s="25">
        <v>-1.1068044194214153E-2</v>
      </c>
      <c r="D3" s="24">
        <v>220.75714285714284</v>
      </c>
      <c r="E3" s="28">
        <v>44841.214285714283</v>
      </c>
      <c r="F3" s="28">
        <v>44839.857142857145</v>
      </c>
      <c r="G3" s="28">
        <v>44842.642857142855</v>
      </c>
    </row>
    <row r="4" spans="1:7" ht="18" x14ac:dyDescent="0.35">
      <c r="A4" s="23" t="s">
        <v>24</v>
      </c>
      <c r="B4" s="24">
        <v>300.67500000000001</v>
      </c>
      <c r="C4" s="25">
        <v>-8.7241237338884902E-3</v>
      </c>
      <c r="D4" s="24">
        <v>303.32857142857137</v>
      </c>
      <c r="E4" s="28">
        <v>44841.214285714283</v>
      </c>
      <c r="F4" s="28">
        <v>44839.857142857145</v>
      </c>
      <c r="G4" s="28">
        <v>44842.642857142855</v>
      </c>
    </row>
    <row r="5" spans="1:7" ht="18" x14ac:dyDescent="0.35">
      <c r="A5" s="23" t="s">
        <v>23</v>
      </c>
      <c r="B5" s="24">
        <v>298.67500000000001</v>
      </c>
      <c r="C5" s="25">
        <v>-8.7819479123694387E-3</v>
      </c>
      <c r="D5" s="24">
        <v>301.32857142857137</v>
      </c>
      <c r="E5" s="28">
        <v>44841.214285714283</v>
      </c>
      <c r="F5" s="28">
        <v>44839.857142857145</v>
      </c>
      <c r="G5" s="28">
        <v>44842.642857142855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44842.571428571428</v>
      </c>
      <c r="F6" s="28">
        <v>44841.214285714283</v>
      </c>
      <c r="G6" s="28">
        <v>44842.642857142855</v>
      </c>
    </row>
    <row r="7" spans="1:7" ht="18" x14ac:dyDescent="0.35">
      <c r="A7" s="23" t="s">
        <v>33</v>
      </c>
      <c r="B7" s="24">
        <v>81.285714285714292</v>
      </c>
      <c r="C7" s="25">
        <v>1.7857142857142859E-3</v>
      </c>
      <c r="D7" s="24">
        <v>81.142857142857139</v>
      </c>
      <c r="E7" s="28">
        <v>44842.571428571428</v>
      </c>
      <c r="F7" s="28">
        <v>44841.214285714283</v>
      </c>
      <c r="G7" s="28">
        <v>44842.642857142855</v>
      </c>
    </row>
    <row r="8" spans="1:7" ht="18" x14ac:dyDescent="0.35">
      <c r="A8" s="23" t="s">
        <v>25</v>
      </c>
      <c r="B8" s="24">
        <v>259.53214285714284</v>
      </c>
      <c r="C8" s="25">
        <v>-9.3016623814637465E-3</v>
      </c>
      <c r="D8" s="24">
        <v>261.97142857142853</v>
      </c>
      <c r="E8" s="28">
        <v>44841.214285714283</v>
      </c>
      <c r="F8" s="28">
        <v>44839.857142857145</v>
      </c>
      <c r="G8" s="28">
        <v>44842.642857142855</v>
      </c>
    </row>
    <row r="9" spans="1:7" ht="18" x14ac:dyDescent="0.35">
      <c r="A9" s="23" t="s">
        <v>28</v>
      </c>
      <c r="B9" s="24">
        <v>281.96071428571429</v>
      </c>
      <c r="C9" s="25">
        <v>-8.3414366440738279E-3</v>
      </c>
      <c r="D9" s="24">
        <v>284.32857142857137</v>
      </c>
      <c r="E9" s="28">
        <v>44841.214285714283</v>
      </c>
      <c r="F9" s="28">
        <v>44839.857142857145</v>
      </c>
      <c r="G9" s="28">
        <v>44842.642857142855</v>
      </c>
    </row>
    <row r="10" spans="1:7" ht="18" x14ac:dyDescent="0.35">
      <c r="A10" s="23" t="s">
        <v>30</v>
      </c>
      <c r="B10" s="24">
        <v>122.6807142857143</v>
      </c>
      <c r="C10" s="25">
        <v>-3.4936148539010774E-3</v>
      </c>
      <c r="D10" s="24">
        <v>123.11142857142856</v>
      </c>
      <c r="E10" s="28">
        <v>44841.214285714283</v>
      </c>
      <c r="F10" s="28">
        <v>44839.857142857145</v>
      </c>
      <c r="G10" s="28">
        <v>44842.642857142855</v>
      </c>
    </row>
    <row r="11" spans="1:7" ht="18" x14ac:dyDescent="0.35">
      <c r="A11" s="23" t="s">
        <v>26</v>
      </c>
      <c r="B11" s="24">
        <v>250.38928571428571</v>
      </c>
      <c r="C11" s="25">
        <v>-9.6654053086944591E-3</v>
      </c>
      <c r="D11" s="24">
        <v>252.82857142857139</v>
      </c>
      <c r="E11" s="28">
        <v>44841.214285714283</v>
      </c>
      <c r="F11" s="28">
        <v>44839.857142857145</v>
      </c>
      <c r="G11" s="28">
        <v>44842.642857142855</v>
      </c>
    </row>
    <row r="12" spans="1:7" ht="18" x14ac:dyDescent="0.35">
      <c r="A12" s="23" t="s">
        <v>27</v>
      </c>
      <c r="B12" s="24">
        <v>262.38928571428568</v>
      </c>
      <c r="C12" s="25">
        <v>-9.22598372730472E-3</v>
      </c>
      <c r="D12" s="24">
        <v>264.82857142857137</v>
      </c>
      <c r="E12" s="28">
        <v>44841.214285714283</v>
      </c>
      <c r="F12" s="28">
        <v>44839.857142857145</v>
      </c>
      <c r="G12" s="28">
        <v>44842.642857142855</v>
      </c>
    </row>
    <row r="13" spans="1:7" ht="18" x14ac:dyDescent="0.35">
      <c r="A13" s="23" t="s">
        <v>32</v>
      </c>
      <c r="B13" s="24">
        <v>263.96071428571429</v>
      </c>
      <c r="C13" s="25">
        <v>-9.5363123864034838E-3</v>
      </c>
      <c r="D13" s="24">
        <v>266.50714285714281</v>
      </c>
      <c r="E13" s="28">
        <v>44841.214285714283</v>
      </c>
      <c r="F13" s="28">
        <v>44839.857142857145</v>
      </c>
      <c r="G13" s="28">
        <v>44842.642857142855</v>
      </c>
    </row>
    <row r="14" spans="1:7" ht="18" x14ac:dyDescent="0.35">
      <c r="A14" s="23" t="s">
        <v>22</v>
      </c>
      <c r="B14" s="24">
        <v>225.31785714285715</v>
      </c>
      <c r="C14" s="25">
        <v>-1.0726582979727908E-2</v>
      </c>
      <c r="D14" s="24">
        <v>227.75714285714284</v>
      </c>
      <c r="E14" s="28">
        <v>44841.214285714283</v>
      </c>
      <c r="F14" s="28">
        <v>44839.857142857145</v>
      </c>
      <c r="G14" s="28">
        <v>44842.642857142855</v>
      </c>
    </row>
    <row r="15" spans="1:7" ht="18" x14ac:dyDescent="0.35">
      <c r="A15" s="23" t="s">
        <v>31</v>
      </c>
      <c r="B15" s="24">
        <v>135.68071428571426</v>
      </c>
      <c r="C15" s="25">
        <v>-4.4236905141417093E-3</v>
      </c>
      <c r="D15" s="24">
        <v>136.29</v>
      </c>
      <c r="E15" s="28">
        <v>44841.214285714283</v>
      </c>
      <c r="F15" s="28">
        <v>44839.857142857145</v>
      </c>
      <c r="G15" s="28">
        <v>44842.642857142855</v>
      </c>
    </row>
    <row r="16" spans="1:7" ht="18" x14ac:dyDescent="0.35">
      <c r="A16" s="23" t="s">
        <v>20</v>
      </c>
      <c r="B16" s="24">
        <v>123.6807142857143</v>
      </c>
      <c r="C16" s="25">
        <v>-3.7459729526513066E-3</v>
      </c>
      <c r="D16" s="24">
        <v>124.14714285714285</v>
      </c>
      <c r="E16" s="28">
        <v>44841.214285714283</v>
      </c>
      <c r="F16" s="28">
        <v>44839.857142857145</v>
      </c>
      <c r="G16" s="28">
        <v>44842.642857142855</v>
      </c>
    </row>
    <row r="17" spans="1:7" ht="18" x14ac:dyDescent="0.35">
      <c r="A17" s="23" t="s">
        <v>48</v>
      </c>
      <c r="B17" s="24">
        <v>263.88928571428568</v>
      </c>
      <c r="C17" s="25">
        <v>-8.4291486362652341E-3</v>
      </c>
      <c r="D17" s="24">
        <v>266.25714285714281</v>
      </c>
      <c r="E17" s="28">
        <v>44841.214285714283</v>
      </c>
      <c r="F17" s="28">
        <v>44839.857142857145</v>
      </c>
      <c r="G17" s="28">
        <v>44842.642857142855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44842.571428571428</v>
      </c>
      <c r="F18" s="28">
        <v>44841.214285714283</v>
      </c>
      <c r="G18" s="28">
        <v>44842.642857142855</v>
      </c>
    </row>
  </sheetData>
  <conditionalFormatting pivot="1" sqref="C3:C18">
    <cfRule type="cellIs" dxfId="154" priority="3" operator="greaterThan">
      <formula>0</formula>
    </cfRule>
  </conditionalFormatting>
  <conditionalFormatting pivot="1" sqref="C3:C18">
    <cfRule type="cellIs" dxfId="153" priority="2" operator="lessThan">
      <formula>0</formula>
    </cfRule>
  </conditionalFormatting>
  <conditionalFormatting pivot="1" sqref="C3:C18">
    <cfRule type="cellIs" dxfId="152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2022-10-18T22:07:55Z</dcterms:modified>
</cp:coreProperties>
</file>